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5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ВАЗ 2104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_10" sheetId="34" r:id="rId34"/>
    <sheet name="ГАЗ 2402_10" sheetId="35" r:id="rId35"/>
    <sheet name="ГАЗ 3302" sheetId="36" r:id="rId36"/>
    <sheet name="пусто" sheetId="37" r:id="rId37"/>
    <sheet name="ГАЗ 2752_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  <definedName name="Excel_BuiltIn__FilterDatabase_2">'AUDI'!$A$3:$F$4</definedName>
    <definedName name="Excel_BuiltIn__FilterDatabase_11">'BMW'!$A$3:$H$18</definedName>
    <definedName name="Excel_BuiltIn__FilterDatabase_23">'Chevrolet'!$A$3:$G$3</definedName>
    <definedName name="Excel_BuiltIn__FilterDatabase_24">'Citroen'!$A$3:$G$3</definedName>
    <definedName name="Excel_BuiltIn__FilterDatabase_5">'Daewoo'!$A$3:$C$25</definedName>
    <definedName name="Excel_BuiltIn__FilterDatabase_18">'FIAT'!$A$3:$G$3</definedName>
    <definedName name="Excel_BuiltIn__FilterDatabase_9">'FORD'!$A$3:$C$25</definedName>
    <definedName name="Excel_BuiltIn__FilterDatabase_20">'HONDA'!$A$3:$G$3</definedName>
    <definedName name="Excel_BuiltIn__FilterDatabase_21">'Hyundai'!$A$3:$H$3</definedName>
    <definedName name="Excel_BuiltIn__FilterDatabase_19">'KIA'!$A$3:$G$3</definedName>
    <definedName name="Excel_BuiltIn__FilterDatabase_27">'LANCI'!$A$3:$F$29</definedName>
    <definedName name="Excel_BuiltIn__FilterDatabase_26">'Lexus'!$A$3:$F$442</definedName>
    <definedName name="Excel_BuiltIn__FilterDatabase_13">'MAZDA'!$B$3:$F$13</definedName>
    <definedName name="Excel_BuiltIn__FilterDatabase_7">'MERC'!$A$3:$F$23</definedName>
    <definedName name="Excel_BuiltIn__FilterDatabase_14">'Mitsubishi'!$A$3:$G$13</definedName>
    <definedName name="Excel_BuiltIn__FilterDatabase_8">'NISSAN'!$A$3:$H$14</definedName>
    <definedName name="Excel_BuiltIn__FilterDatabase_3">'Opel'!$A$3:$D$51</definedName>
    <definedName name="Excel_BuiltIn__FilterDatabase_25">'Peugeot'!$A$3:$G$119</definedName>
    <definedName name="Excel_BuiltIn__FilterDatabase_17">'SAAB'!$A$3:$F$3</definedName>
    <definedName name="Excel_BuiltIn__FilterDatabase_22">'Seat'!$A$3:$B$3</definedName>
    <definedName name="Excel_BuiltIn__FilterDatabase_10">'SKODA'!$A$3:$B$13</definedName>
    <definedName name="Excel_BuiltIn__FilterDatabase_15">'SUBARU'!$A$3:$G$3</definedName>
    <definedName name="Excel_BuiltIn__FilterDatabase_16">'SUZUKI'!$A$3:$F$3</definedName>
    <definedName name="Excel_BuiltIn__FilterDatabase_6">'TOYOTA'!$A$3:$G$37</definedName>
    <definedName name="Excel_BuiltIn__FilterDatabase_12">'VOLVO'!$A$3:$F$3</definedName>
    <definedName name="Excel_BuiltIn__FilterDatabase_4">'WV'!$A$3:$G$80</definedName>
    <definedName name="Excel_BuiltIn__FilterDatabase_39">'АЗЛК'!$A$3:$H$17</definedName>
    <definedName name="Excel_BuiltIn__FilterDatabase_28">'ВАЗ 2104'!$A$3:$H$84</definedName>
    <definedName name="Excel_BuiltIn__FilterDatabase_29">'ВАЗ 2105'!$A$3:$H$109</definedName>
    <definedName name="Excel_BuiltIn__FilterDatabase_30">'ВАЗ 2106'!$A$3:$H$156</definedName>
    <definedName name="Excel_BuiltIn__FilterDatabase_31">'ВАЗ 2107'!$A$3:$H$115</definedName>
    <definedName name="Excel_BuiltIn__FilterDatabase_35">'ГАЗ 2402_10'!$A$3:$H$13</definedName>
    <definedName name="Excel_BuiltIn__FilterDatabase_38">'ГАЗ 2752_57'!$A$3:$H$3</definedName>
    <definedName name="Excel_BuiltIn__FilterDatabase_34">'ГАЗ 3102_10'!$A$3:$H$46</definedName>
    <definedName name="Excel_BuiltIn__FilterDatabase_36">'ГАЗ 3302'!$A$3:$H$3</definedName>
    <definedName name="Excel_BuiltIn__FilterDatabase_33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 , произ-во США
</t>
        </r>
      </text>
    </comment>
    <comment ref="B126" authorId="0">
      <text>
        <r>
          <rPr>
            <sz val="8"/>
            <color indexed="8"/>
            <rFont val="Times New Roman"/>
            <family val="1"/>
          </rPr>
          <t xml:space="preserve">это Mazda 323 кузов BJ
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3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3 л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2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F1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4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1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31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F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3 л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F1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F3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7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7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2" authorId="0">
      <text>
        <r>
          <rPr>
            <sz val="9"/>
            <color indexed="8"/>
            <rFont val="Times New Roman"/>
            <family val="1"/>
          </rPr>
          <t>продаются в Global
391 802 5300</t>
        </r>
      </text>
    </comment>
    <comment ref="F10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6" authorId="0">
      <text>
        <r>
          <rPr>
            <sz val="9"/>
            <color indexed="8"/>
            <rFont val="Times New Roman"/>
            <family val="1"/>
          </rPr>
          <t>продаются в Global
391 802 5300</t>
        </r>
      </text>
    </comment>
    <comment ref="F10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" authorId="0">
      <text>
        <r>
          <rPr>
            <sz val="8"/>
            <color indexed="8"/>
            <rFont val="Times New Roman"/>
            <family val="1"/>
          </rPr>
          <t>NGK- 23
UX 79 Beru
UXF 79 Beru
UXF 79   Beru</t>
        </r>
      </text>
    </comment>
    <comment ref="B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8" authorId="0">
      <text>
        <r>
          <rPr>
            <sz val="8"/>
            <color indexed="8"/>
            <rFont val="Times New Roman"/>
            <family val="1"/>
          </rPr>
          <t>NGK- 2
UX 79 Beru
UXF 79 Beru
UXF 79 P  Beru</t>
        </r>
      </text>
    </comment>
    <comment ref="B19" authorId="0">
      <text>
        <r>
          <rPr>
            <sz val="8"/>
            <color indexed="8"/>
            <rFont val="Times New Roman"/>
            <family val="1"/>
          </rPr>
          <t xml:space="preserve">NGK- 23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43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45" authorId="0">
      <text>
        <r>
          <rPr>
            <sz val="8"/>
            <color indexed="8"/>
            <rFont val="Times New Roman"/>
            <family val="1"/>
          </rPr>
          <t xml:space="preserve">6 свечей 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7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B49" authorId="0">
      <text>
        <r>
          <rPr>
            <sz val="8"/>
            <color indexed="8"/>
            <rFont val="Times New Roman"/>
            <family val="1"/>
          </rPr>
          <t>NGK- 20
UXF 79 Beru
UXF 79 P  Beru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5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B6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69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71" authorId="0">
      <text>
        <r>
          <rPr>
            <b/>
            <sz val="8"/>
            <color indexed="8"/>
            <rFont val="Times New Roman"/>
            <family val="1"/>
          </rPr>
          <t>UX 79 Beru</t>
        </r>
      </text>
    </comment>
    <comment ref="B7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73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7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7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7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83" authorId="0">
      <text>
        <r>
          <rPr>
            <sz val="8"/>
            <color indexed="8"/>
            <rFont val="Times New Roman"/>
            <family val="1"/>
          </rPr>
          <t>NGK- 6
UX 79 Beru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8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8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9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4" authorId="0">
      <text>
        <r>
          <rPr>
            <sz val="8"/>
            <color indexed="8"/>
            <rFont val="Times New Roman"/>
            <family val="1"/>
          </rPr>
          <t xml:space="preserve">UXF 79 P   Beru
</t>
        </r>
      </text>
    </comment>
    <comment ref="B95" authorId="0">
      <text>
        <r>
          <rPr>
            <sz val="8"/>
            <color indexed="8"/>
            <rFont val="Times New Roman"/>
            <family val="1"/>
          </rPr>
          <t>NGK- 23
UXF 79 Beru
UXF 79 P   Beru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9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0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B10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04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6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0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1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11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1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30" authorId="0">
      <text>
        <r>
          <rPr>
            <sz val="8"/>
            <color indexed="8"/>
            <rFont val="Times New Roman"/>
            <family val="1"/>
          </rPr>
          <t>UXF 79 
UXF 79 P  Beru</t>
        </r>
      </text>
    </comment>
    <comment ref="B131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13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34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3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37" authorId="0">
      <text>
        <r>
          <rPr>
            <sz val="8"/>
            <color indexed="8"/>
            <rFont val="Times New Roman"/>
            <family val="1"/>
          </rPr>
          <t>NGK- 2
NGK- 6
UX 79 Beru
UXF 79 Beru
UXF 79 P  Beru</t>
        </r>
      </text>
    </comment>
    <comment ref="B13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4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4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4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4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3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6 свечей
UXF 79 Beru
UXF 79 P   Beru</t>
        </r>
      </text>
    </comment>
    <comment ref="B15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6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175" authorId="0">
      <text>
        <r>
          <rPr>
            <sz val="8"/>
            <color indexed="8"/>
            <rFont val="Times New Roman"/>
            <family val="1"/>
          </rPr>
          <t>3 cвечи
UXF 79 Beru
UXF 79 P    Beru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Corsa C и D
</t>
        </r>
      </text>
    </comment>
    <comment ref="B17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1" authorId="0">
      <text>
        <r>
          <rPr>
            <sz val="8"/>
            <color indexed="8"/>
            <rFont val="Times New Roman"/>
            <family val="1"/>
          </rPr>
          <t>6 свечей
UXF 79 Beru</t>
        </r>
      </text>
    </comment>
    <comment ref="B18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8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6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5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1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1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8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1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21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22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3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5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37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238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41" authorId="0">
      <text>
        <r>
          <rPr>
            <sz val="8"/>
            <color indexed="8"/>
            <rFont val="Times New Roman"/>
            <family val="1"/>
          </rPr>
          <t>NGK-23
UXF 79 Beru
UXF 79 P  Beru</t>
        </r>
      </text>
    </comment>
    <comment ref="B2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4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4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 xml:space="preserve">2 датчика детонации 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6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фургон , автобус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16-ти клап , 1,5 л 
Nexia , Espero 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>8 клап , 1,8 л 
Espero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 , 2 л 
Espero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8-ми клап , 1,5 л 
Nexia - это Cielo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серия 116 старая до 80 гг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color indexed="8"/>
            <rFont val="Times New Roman"/>
            <family val="1"/>
          </rPr>
          <t xml:space="preserve">он может быть и распредвала
</t>
        </r>
      </text>
    </comment>
    <comment ref="B5" authorId="0">
      <text>
        <r>
          <rPr>
            <sz val="10"/>
            <color indexed="8"/>
            <rFont val="Times New Roman"/>
            <family val="1"/>
          </rPr>
          <t xml:space="preserve">он может быть и распредвала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4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1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2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4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7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7" authorId="0">
      <text>
        <r>
          <rPr>
            <b/>
            <sz val="8"/>
            <color indexed="8"/>
            <rFont val="Times New Roman"/>
            <family val="1"/>
          </rPr>
          <t>6свечей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2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8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133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134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28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46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24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96" authorId="0">
      <text>
        <r>
          <rPr>
            <b/>
            <sz val="8"/>
            <color indexed="8"/>
            <rFont val="Times New Roman"/>
            <family val="1"/>
          </rPr>
          <t xml:space="preserve">6 свечей
</t>
        </r>
      </text>
    </comment>
    <comment ref="B313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31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35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1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0" authorId="0">
      <text>
        <r>
          <rPr>
            <sz val="8"/>
            <color indexed="8"/>
            <rFont val="Times New Roman"/>
            <family val="1"/>
          </rPr>
          <t>6 свечей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2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4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5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6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8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30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80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481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482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50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</commentList>
</comments>
</file>

<file path=xl/sharedStrings.xml><?xml version="1.0" encoding="utf-8"?>
<sst xmlns="http://schemas.openxmlformats.org/spreadsheetml/2006/main" count="7261" uniqueCount="4547">
  <si>
    <t>двигатель Renau</t>
  </si>
  <si>
    <t>ДПДЗ</t>
  </si>
  <si>
    <t>датчик коленвала , без втулок</t>
  </si>
  <si>
    <t>датчик коленвала , со втулками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</si>
  <si>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</si>
  <si>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</si>
  <si>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</si>
  <si>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</si>
  <si>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</si>
  <si>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</si>
  <si>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</si>
  <si>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</si>
  <si>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</si>
  <si>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</si>
  <si>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</si>
  <si>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</si>
  <si>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</si>
  <si>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</si>
  <si>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</si>
  <si>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</si>
  <si>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</si>
  <si>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</si>
  <si>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</si>
  <si>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</si>
  <si>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</si>
  <si>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</si>
  <si>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</si>
  <si>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</si>
  <si>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</si>
  <si>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</si>
  <si>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</si>
  <si>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</si>
  <si>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</si>
  <si>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</si>
  <si>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</si>
  <si>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</si>
  <si>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</si>
  <si>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</si>
  <si>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</si>
  <si>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</si>
  <si>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</si>
  <si>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</si>
  <si>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</si>
  <si>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</si>
  <si>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</si>
  <si>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</si>
  <si>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</si>
  <si>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</si>
  <si>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</si>
  <si>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</si>
  <si>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</si>
  <si>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</si>
  <si>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</si>
  <si>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</si>
  <si>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</si>
  <si>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</si>
  <si>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</si>
  <si>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</si>
  <si>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</si>
  <si>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</si>
  <si>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</si>
  <si>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</si>
  <si>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</si>
  <si>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</si>
  <si>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</si>
  <si>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</si>
  <si>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</si>
  <si>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</si>
  <si>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</si>
  <si>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</si>
  <si>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</si>
  <si>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</si>
  <si>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</si>
  <si>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</si>
  <si>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</si>
  <si>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</si>
  <si>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</si>
  <si>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</si>
  <si>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</si>
  <si>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</si>
  <si>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</si>
  <si>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</si>
  <si>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</si>
  <si>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</si>
  <si>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</si>
  <si>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</si>
  <si>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</si>
  <si>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</si>
  <si>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</si>
  <si>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</si>
  <si>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</si>
  <si>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S 105 757 001 Z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</si>
  <si>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</si>
  <si>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</si>
  <si>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</si>
  <si>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</si>
  <si>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</si>
  <si>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</si>
  <si>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</si>
  <si>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</si>
  <si>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</si>
  <si>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</si>
  <si>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</si>
  <si>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</si>
  <si>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</si>
  <si>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</si>
  <si>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</si>
  <si>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</si>
  <si>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</si>
  <si>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</si>
  <si>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</si>
  <si>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</si>
  <si>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</si>
  <si>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</si>
  <si>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</si>
  <si>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</si>
  <si>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</si>
  <si>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</si>
  <si>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</si>
  <si>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</si>
  <si>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</si>
  <si>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</si>
  <si>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</si>
  <si>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</si>
  <si>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</si>
  <si>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</si>
  <si>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</si>
  <si>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</si>
  <si>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</si>
  <si>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</si>
  <si>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</si>
  <si>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</si>
  <si>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</si>
  <si>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</si>
  <si>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</si>
  <si>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</si>
  <si>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</si>
  <si>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</si>
  <si>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</si>
  <si>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</si>
  <si>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</si>
  <si>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</si>
  <si>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</si>
  <si>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</si>
  <si>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</si>
  <si>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</si>
  <si>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</si>
  <si>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</si>
  <si>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</si>
  <si>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</si>
  <si>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</si>
  <si>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</si>
  <si>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</si>
  <si>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</si>
  <si>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</si>
  <si>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</si>
  <si>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</si>
  <si>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</si>
  <si>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</si>
  <si>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</si>
  <si>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</si>
  <si>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</si>
  <si>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</si>
  <si>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</si>
  <si>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</si>
  <si>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</si>
  <si>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</si>
  <si>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</si>
  <si>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</si>
  <si>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</si>
  <si>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</si>
  <si>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</si>
  <si>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611</t>
  </si>
  <si>
    <t>55 00 72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</si>
  <si>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</si>
  <si>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</si>
  <si>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</si>
  <si>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</si>
  <si>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</si>
  <si>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</si>
  <si>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</si>
  <si>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</si>
  <si>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</si>
  <si>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</si>
  <si>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</si>
  <si>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</si>
  <si>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3 R 797</t>
  </si>
  <si>
    <t>F 3 R 798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</si>
  <si>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</si>
  <si>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</si>
  <si>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</si>
  <si>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</si>
  <si>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</si>
  <si>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</si>
  <si>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</si>
  <si>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</si>
  <si>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</si>
  <si>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</si>
  <si>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</si>
  <si>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</si>
  <si>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</si>
  <si>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</si>
  <si>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</si>
  <si>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</si>
  <si>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</si>
  <si>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</si>
  <si>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</si>
  <si>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</si>
  <si>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</si>
  <si>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</si>
  <si>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740</t>
  </si>
  <si>
    <t>F 4 R 741</t>
  </si>
  <si>
    <t>F 4 R 744</t>
  </si>
  <si>
    <t>F 4 R 746</t>
  </si>
  <si>
    <t>F 4 R 747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</si>
  <si>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</si>
  <si>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</si>
  <si>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</si>
  <si>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</si>
  <si>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</si>
  <si>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</si>
  <si>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</si>
  <si>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</si>
  <si>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</si>
  <si>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</si>
  <si>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</si>
  <si>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</si>
  <si>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</si>
  <si>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</si>
  <si>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</si>
  <si>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</si>
  <si>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</si>
  <si>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</si>
  <si>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701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</si>
  <si>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</si>
  <si>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</si>
  <si>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</si>
  <si>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</si>
  <si>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</si>
  <si>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</si>
  <si>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</si>
  <si>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</si>
  <si>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</si>
  <si>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</si>
  <si>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</si>
  <si>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</si>
  <si>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</si>
  <si>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</si>
  <si>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</si>
  <si>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</si>
  <si>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</si>
  <si>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</si>
  <si>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</si>
  <si>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</si>
  <si>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</si>
  <si>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</si>
  <si>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</si>
  <si>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</si>
  <si>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</si>
  <si>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</si>
  <si>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</si>
  <si>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</si>
  <si>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</si>
  <si>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</si>
  <si>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</si>
  <si>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</si>
  <si>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</si>
  <si>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</si>
  <si>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670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</si>
  <si>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</si>
  <si>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</si>
  <si>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</si>
  <si>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</si>
  <si>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</si>
  <si>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</si>
  <si>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</si>
  <si>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</si>
  <si>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</si>
  <si>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</si>
  <si>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</si>
  <si>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</si>
  <si>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</si>
  <si>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</si>
  <si>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</si>
  <si>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</si>
  <si>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</si>
  <si>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</si>
  <si>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</si>
  <si>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</si>
  <si>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</si>
  <si>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</si>
  <si>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</si>
  <si>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</si>
  <si>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</si>
  <si>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</si>
  <si>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</si>
  <si>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</si>
  <si>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</si>
  <si>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</si>
  <si>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</si>
  <si>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</si>
  <si>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</si>
  <si>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</si>
  <si>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</si>
  <si>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</si>
  <si>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</si>
  <si>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700</t>
  </si>
  <si>
    <t>G 9 T 702</t>
  </si>
  <si>
    <t>G 9 T 703</t>
  </si>
  <si>
    <t>G 9 T 706</t>
  </si>
  <si>
    <t>G 9 T 707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</si>
  <si>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</si>
  <si>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</si>
  <si>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</si>
  <si>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</si>
  <si>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</si>
  <si>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</si>
  <si>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</si>
  <si>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</si>
  <si>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</si>
  <si>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</si>
  <si>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</si>
  <si>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</si>
  <si>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</si>
  <si>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</si>
  <si>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</si>
  <si>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</si>
  <si>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</si>
  <si>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</si>
  <si>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</si>
  <si>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</si>
  <si>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</si>
  <si>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</si>
  <si>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</si>
  <si>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</si>
  <si>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</si>
  <si>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</si>
  <si>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</si>
  <si>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</si>
  <si>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</si>
  <si>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</si>
  <si>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</si>
  <si>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</si>
  <si>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</si>
  <si>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</si>
  <si>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</si>
  <si>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</si>
  <si>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</si>
  <si>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</si>
  <si>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</si>
  <si>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</si>
  <si>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</si>
  <si>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</si>
  <si>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</si>
  <si>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</si>
  <si>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</si>
  <si>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</si>
  <si>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</si>
  <si>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</si>
  <si>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</si>
  <si>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</si>
  <si>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</si>
  <si>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</si>
  <si>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</si>
  <si>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</si>
  <si>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</si>
  <si>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</si>
  <si>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</si>
  <si>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</si>
  <si>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</si>
  <si>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</si>
  <si>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</si>
  <si>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</si>
  <si>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</si>
  <si>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</si>
  <si>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</si>
  <si>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</si>
  <si>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</si>
  <si>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</si>
  <si>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</si>
  <si>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</si>
  <si>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</si>
  <si>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</si>
  <si>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</si>
  <si>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</si>
  <si>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</si>
  <si>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</si>
  <si>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</si>
  <si>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</si>
  <si>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</si>
  <si>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</si>
  <si>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</si>
  <si>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</si>
  <si>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</si>
  <si>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</si>
  <si>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</si>
  <si>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</si>
  <si>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</si>
  <si>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</si>
  <si>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</si>
  <si>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</si>
  <si>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</si>
  <si>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</si>
  <si>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</si>
  <si>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</si>
  <si>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</si>
  <si>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</si>
  <si>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</si>
  <si>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</si>
  <si>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</si>
  <si>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</si>
  <si>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</si>
  <si>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</si>
  <si>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</si>
  <si>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</si>
  <si>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</si>
  <si>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</si>
  <si>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</si>
  <si>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</si>
  <si>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</si>
  <si>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</si>
  <si>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</si>
  <si>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</si>
  <si>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</si>
  <si>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</si>
  <si>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</si>
  <si>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</si>
  <si>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</si>
  <si>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</si>
  <si>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</si>
  <si>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</si>
  <si>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</si>
  <si>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</si>
  <si>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</si>
  <si>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</si>
  <si>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</si>
  <si>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</si>
  <si>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</si>
  <si>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</si>
  <si>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</si>
  <si>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</si>
  <si>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</si>
  <si>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</si>
  <si>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</si>
  <si>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</si>
  <si>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</si>
  <si>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</si>
  <si>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</si>
  <si>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</si>
  <si>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</si>
  <si>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</si>
  <si>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</si>
  <si>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</si>
  <si>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</si>
  <si>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</si>
  <si>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</si>
  <si>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</si>
  <si>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</si>
  <si>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</si>
  <si>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</si>
  <si>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</si>
  <si>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</si>
  <si>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</si>
  <si>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</si>
  <si>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</si>
  <si>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</si>
  <si>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</si>
  <si>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</si>
  <si>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</si>
  <si>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</si>
  <si>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</si>
  <si>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</si>
  <si>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</si>
  <si>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</si>
  <si>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</si>
  <si>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</si>
  <si>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</si>
  <si>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</si>
  <si>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</si>
  <si>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</si>
  <si>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</si>
  <si>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</si>
  <si>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</si>
  <si>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</si>
  <si>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</si>
  <si>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</si>
  <si>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</si>
  <si>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</si>
  <si>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</si>
  <si>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</si>
  <si>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</si>
  <si>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</si>
  <si>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</si>
  <si>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</si>
  <si>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</si>
  <si>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двигатель Audi</t>
  </si>
  <si>
    <t>а\м</t>
  </si>
  <si>
    <t>годы выпуска</t>
  </si>
  <si>
    <t>впрыск</t>
  </si>
  <si>
    <t>датчик кислорода  до катализатора</t>
  </si>
  <si>
    <t>датчик кислорода после катализатора</t>
  </si>
  <si>
    <t>клапан управл впуска  воздуха</t>
  </si>
  <si>
    <t>датчик р\вала</t>
  </si>
  <si>
    <t>датчик к\вала</t>
  </si>
  <si>
    <t>1B</t>
  </si>
  <si>
    <t>2. 88 - 11. 90</t>
  </si>
  <si>
    <t>K - Jetronic</t>
  </si>
  <si>
    <t>1T</t>
  </si>
  <si>
    <t>01.90-11.90</t>
  </si>
  <si>
    <t>1Y</t>
  </si>
  <si>
    <t>08,89-08.91</t>
  </si>
  <si>
    <t>1Z</t>
  </si>
  <si>
    <t>80 , A6</t>
  </si>
  <si>
    <t>09.91-12.94</t>
  </si>
  <si>
    <t>2B</t>
  </si>
  <si>
    <t>2.88 - 11.90</t>
  </si>
  <si>
    <t xml:space="preserve">3A </t>
  </si>
  <si>
    <t>A 80\90 Quattro 2.0 8V</t>
  </si>
  <si>
    <t>87- 91</t>
  </si>
  <si>
    <t xml:space="preserve">Bosch KE Motronic </t>
  </si>
  <si>
    <t>0 258 003 249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</si>
  <si>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</si>
  <si>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</si>
  <si>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</si>
  <si>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</si>
  <si>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</si>
  <si>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</si>
  <si>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</si>
  <si>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</si>
  <si>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</si>
  <si>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</si>
  <si>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</si>
  <si>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</si>
  <si>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</si>
  <si>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</si>
  <si>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</si>
  <si>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</si>
  <si>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</si>
  <si>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</si>
  <si>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</si>
  <si>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</si>
  <si>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</si>
  <si>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</si>
  <si>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</si>
  <si>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</si>
  <si>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</si>
  <si>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</si>
  <si>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</si>
  <si>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</si>
  <si>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</si>
  <si>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</si>
  <si>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</si>
  <si>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</si>
  <si>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</si>
  <si>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</si>
  <si>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</si>
  <si>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</si>
  <si>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</si>
  <si>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</si>
  <si>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</si>
  <si>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</si>
  <si>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</si>
  <si>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</si>
  <si>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</si>
  <si>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</si>
  <si>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</si>
  <si>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</si>
  <si>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</si>
  <si>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</si>
  <si>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</si>
  <si>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ABK</t>
  </si>
  <si>
    <t>9. 91-</t>
  </si>
  <si>
    <t>VAG Digifant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</si>
  <si>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</si>
  <si>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</si>
  <si>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</si>
  <si>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</si>
  <si>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</si>
  <si>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</si>
  <si>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</si>
  <si>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</si>
  <si>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</si>
  <si>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</si>
  <si>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</si>
  <si>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</si>
  <si>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0 58 905 161B</t>
  </si>
  <si>
    <t>ACE</t>
  </si>
  <si>
    <t>100 , A6</t>
  </si>
  <si>
    <t>06.94-10.97</t>
  </si>
  <si>
    <t>ACK</t>
  </si>
  <si>
    <t>A6 4A, A6 4B , A4</t>
  </si>
  <si>
    <t>10.95 - 7.97</t>
  </si>
  <si>
    <t>ACZ</t>
  </si>
  <si>
    <t>A4 , A6</t>
  </si>
  <si>
    <t>ADA</t>
  </si>
  <si>
    <t>06.93-12.94</t>
  </si>
  <si>
    <t>0 50 906 433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</si>
  <si>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</si>
  <si>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</si>
  <si>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</si>
  <si>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</si>
  <si>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</si>
  <si>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</si>
  <si>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</si>
  <si>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</si>
  <si>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</si>
  <si>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</si>
  <si>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</si>
  <si>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</si>
  <si>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</si>
  <si>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0 258 010 032</t>
  </si>
  <si>
    <t>AEC</t>
  </si>
  <si>
    <t>S6</t>
  </si>
  <si>
    <t>09.94-10.97</t>
  </si>
  <si>
    <t>AEH</t>
  </si>
  <si>
    <t>A3</t>
  </si>
  <si>
    <t>09.96 -06.01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</si>
  <si>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</si>
  <si>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</si>
  <si>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</si>
  <si>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</si>
  <si>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</si>
  <si>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</si>
  <si>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</si>
  <si>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</si>
  <si>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</si>
  <si>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</si>
  <si>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</si>
  <si>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</si>
  <si>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</si>
  <si>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</si>
  <si>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</si>
  <si>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</si>
  <si>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</si>
  <si>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</si>
  <si>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</si>
  <si>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</si>
  <si>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</si>
  <si>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</si>
  <si>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</si>
  <si>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</si>
  <si>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</si>
  <si>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</si>
  <si>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</si>
  <si>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</si>
  <si>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</si>
  <si>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</si>
  <si>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</si>
  <si>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</si>
  <si>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</si>
  <si>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</si>
  <si>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</si>
  <si>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</si>
  <si>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</si>
  <si>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</si>
  <si>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</si>
  <si>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</si>
  <si>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</si>
  <si>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</si>
  <si>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</si>
  <si>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</si>
  <si>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</si>
  <si>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</si>
  <si>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</si>
  <si>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</si>
  <si>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</si>
  <si>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</si>
  <si>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</si>
  <si>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</si>
  <si>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</si>
  <si>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</si>
  <si>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</si>
  <si>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</si>
  <si>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</si>
  <si>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</si>
  <si>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AKB</t>
  </si>
  <si>
    <t>08.98-</t>
  </si>
  <si>
    <t>AKC</t>
  </si>
  <si>
    <t>2000-</t>
  </si>
  <si>
    <t>AKD</t>
  </si>
  <si>
    <t>AKE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</si>
  <si>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</si>
  <si>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</si>
  <si>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</si>
  <si>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</si>
  <si>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</si>
  <si>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</si>
  <si>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</si>
  <si>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</si>
  <si>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</si>
  <si>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</si>
  <si>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</si>
  <si>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</si>
  <si>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</si>
  <si>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</si>
  <si>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</si>
  <si>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</si>
  <si>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</si>
  <si>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</si>
  <si>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</si>
  <si>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ALW</t>
  </si>
  <si>
    <t>02 97-</t>
  </si>
  <si>
    <t>ALZ</t>
  </si>
  <si>
    <t xml:space="preserve">06.00- </t>
  </si>
  <si>
    <t>AMB</t>
  </si>
  <si>
    <t>Digifant</t>
  </si>
  <si>
    <t>AMF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</si>
  <si>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</si>
  <si>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</si>
  <si>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</si>
  <si>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</si>
  <si>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</si>
  <si>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</si>
  <si>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</si>
  <si>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</si>
  <si>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</si>
  <si>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</si>
  <si>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</si>
  <si>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</si>
  <si>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</si>
  <si>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</si>
  <si>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</si>
  <si>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</si>
  <si>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</si>
  <si>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</si>
  <si>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ANQ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</si>
  <si>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</si>
  <si>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</si>
  <si>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</si>
  <si>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</si>
  <si>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</si>
  <si>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</si>
  <si>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</si>
  <si>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</si>
  <si>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</si>
  <si>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</si>
  <si>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</si>
  <si>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</si>
  <si>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</si>
  <si>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</si>
  <si>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</si>
  <si>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</si>
  <si>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</si>
  <si>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</si>
  <si>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</si>
  <si>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</si>
  <si>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TT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</si>
  <si>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</si>
  <si>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</si>
  <si>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</si>
  <si>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</si>
  <si>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</si>
  <si>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</si>
  <si>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</si>
  <si>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</si>
  <si>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</si>
  <si>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</si>
  <si>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</si>
  <si>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</si>
  <si>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</si>
  <si>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</si>
  <si>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</si>
  <si>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</si>
  <si>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</si>
  <si>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</si>
  <si>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</si>
  <si>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</si>
  <si>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</si>
  <si>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</si>
  <si>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</si>
  <si>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</si>
  <si>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</si>
  <si>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</si>
  <si>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</si>
  <si>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</si>
  <si>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</si>
  <si>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</si>
  <si>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</si>
  <si>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</si>
  <si>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</si>
  <si>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</si>
  <si>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</si>
  <si>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</si>
  <si>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</si>
  <si>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</si>
  <si>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ASG</t>
  </si>
  <si>
    <t>06.00-</t>
  </si>
  <si>
    <t>ASJ</t>
  </si>
  <si>
    <t>06.00-10.00</t>
  </si>
  <si>
    <t>ASM</t>
  </si>
  <si>
    <t>ASN</t>
  </si>
  <si>
    <t>12.2000-</t>
  </si>
  <si>
    <t>ASV</t>
  </si>
  <si>
    <t>ASZ</t>
  </si>
  <si>
    <t>03. 94 - 07.95</t>
  </si>
  <si>
    <t>ATC</t>
  </si>
  <si>
    <t>88 - 94</t>
  </si>
  <si>
    <t>Mono- Jetronic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</si>
  <si>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</si>
  <si>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</si>
  <si>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</si>
  <si>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</si>
  <si>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</si>
  <si>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</si>
  <si>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</si>
  <si>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</si>
  <si>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</si>
  <si>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</si>
  <si>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</si>
  <si>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</si>
  <si>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AUL</t>
  </si>
  <si>
    <t>86- 92</t>
  </si>
  <si>
    <t>BOSCH KE- Jetronic (16V)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</si>
  <si>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</si>
  <si>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</si>
  <si>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</si>
  <si>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</si>
  <si>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</si>
  <si>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</si>
  <si>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</si>
  <si>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</si>
  <si>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</si>
  <si>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</si>
  <si>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</si>
  <si>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</si>
  <si>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</si>
  <si>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</si>
  <si>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</si>
  <si>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</si>
  <si>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</si>
  <si>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</si>
  <si>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</si>
  <si>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</si>
  <si>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</si>
  <si>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</si>
  <si>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</si>
  <si>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A4  (China, SA)</t>
  </si>
  <si>
    <t>03.99-09-01</t>
  </si>
  <si>
    <t>AWN</t>
  </si>
  <si>
    <t>AWP</t>
  </si>
  <si>
    <t>AWT</t>
  </si>
  <si>
    <t>06.00- 09.01</t>
  </si>
  <si>
    <t>Bosch  Motronic</t>
  </si>
  <si>
    <t>AWX</t>
  </si>
  <si>
    <t>AXR</t>
  </si>
  <si>
    <t>AYM</t>
  </si>
  <si>
    <t>08.01-07.02</t>
  </si>
  <si>
    <t>AYS</t>
  </si>
  <si>
    <t>02.01-</t>
  </si>
  <si>
    <t>AZA</t>
  </si>
  <si>
    <t>AZB</t>
  </si>
  <si>
    <t>01.95-07.00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</si>
  <si>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</si>
  <si>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</si>
  <si>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</si>
  <si>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</si>
  <si>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</si>
  <si>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</si>
  <si>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</si>
  <si>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</si>
  <si>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</si>
  <si>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</si>
  <si>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</si>
  <si>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</si>
  <si>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</si>
  <si>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</si>
  <si>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BAU</t>
  </si>
  <si>
    <t>BBG</t>
  </si>
  <si>
    <t>8.83 - 7. 86</t>
  </si>
  <si>
    <t>BBJ</t>
  </si>
  <si>
    <t>04.2001-</t>
  </si>
  <si>
    <t>BBK</t>
  </si>
  <si>
    <t xml:space="preserve">Audi 90 Quattro Cat </t>
  </si>
  <si>
    <t>87 - 92</t>
  </si>
  <si>
    <t xml:space="preserve">KE\ KE3 Jetronic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</si>
  <si>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</si>
  <si>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</si>
  <si>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</si>
  <si>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</si>
  <si>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</si>
  <si>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</si>
  <si>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</si>
  <si>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</si>
  <si>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</si>
  <si>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</si>
  <si>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</si>
  <si>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</si>
  <si>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</si>
  <si>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</si>
  <si>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</si>
  <si>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</si>
  <si>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</si>
  <si>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</si>
  <si>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</si>
  <si>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</si>
  <si>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</si>
  <si>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</si>
  <si>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</si>
  <si>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</si>
  <si>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</si>
  <si>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</si>
  <si>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</si>
  <si>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</si>
  <si>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</si>
  <si>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</si>
  <si>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BKB</t>
  </si>
  <si>
    <t>8.85 - 11. 90</t>
  </si>
  <si>
    <t>КЕШ - Jetronic</t>
  </si>
  <si>
    <t>BKC</t>
  </si>
  <si>
    <t>BKD</t>
  </si>
  <si>
    <t>BKE</t>
  </si>
  <si>
    <t>06.04-</t>
  </si>
  <si>
    <t>BKN</t>
  </si>
  <si>
    <t>BLB</t>
  </si>
  <si>
    <t>BLP</t>
  </si>
  <si>
    <t>BMJ</t>
  </si>
  <si>
    <t>BMM</t>
  </si>
  <si>
    <t>BNA</t>
  </si>
  <si>
    <t>BND</t>
  </si>
  <si>
    <t>BPW</t>
  </si>
  <si>
    <t>BRE</t>
  </si>
  <si>
    <t>BRF</t>
  </si>
  <si>
    <t>82- 92</t>
  </si>
  <si>
    <t>mono inj BOSCH K-Jetronic</t>
  </si>
  <si>
    <t>BRV</t>
  </si>
  <si>
    <t>8. 82- 7. 84</t>
  </si>
  <si>
    <t>K- jetronic</t>
  </si>
  <si>
    <t>BUL</t>
  </si>
  <si>
    <t>06.05-</t>
  </si>
  <si>
    <t>BVP</t>
  </si>
  <si>
    <t>09.05-</t>
  </si>
  <si>
    <t>BVR</t>
  </si>
  <si>
    <t>BWE</t>
  </si>
  <si>
    <t>01.06-</t>
  </si>
  <si>
    <t>CN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</si>
  <si>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</si>
  <si>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</si>
  <si>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</si>
  <si>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</si>
  <si>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</si>
  <si>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</si>
  <si>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</si>
  <si>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</si>
  <si>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DT</t>
  </si>
  <si>
    <t>08.78-07.86</t>
  </si>
  <si>
    <t>DTA</t>
  </si>
  <si>
    <t>08.83-07.86</t>
  </si>
  <si>
    <t>DZ</t>
  </si>
  <si>
    <t>9. 86 - 8. 88</t>
  </si>
  <si>
    <t>058 131 851A</t>
  </si>
  <si>
    <t>EP</t>
  </si>
  <si>
    <t>08.81-03.87</t>
  </si>
  <si>
    <t>GV</t>
  </si>
  <si>
    <t>Quattro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</si>
  <si>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</si>
  <si>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</si>
  <si>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</si>
  <si>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</si>
  <si>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</si>
  <si>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</si>
  <si>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</si>
  <si>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</si>
  <si>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</si>
  <si>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</si>
  <si>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</si>
  <si>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</si>
  <si>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JS</t>
  </si>
  <si>
    <t>JT</t>
  </si>
  <si>
    <t>08.85-03.87</t>
  </si>
  <si>
    <t>JU</t>
  </si>
  <si>
    <t>08.83-03.87</t>
  </si>
  <si>
    <t>JV</t>
  </si>
  <si>
    <t>JW</t>
  </si>
  <si>
    <t>03.83-12.90</t>
  </si>
  <si>
    <t>KG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</si>
  <si>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</si>
  <si>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</si>
  <si>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</si>
  <si>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</si>
  <si>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</si>
  <si>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</si>
  <si>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</si>
  <si>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</si>
  <si>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</si>
  <si>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</si>
  <si>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</si>
  <si>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</si>
  <si>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</si>
  <si>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</si>
  <si>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</si>
  <si>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</si>
  <si>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</si>
  <si>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</si>
  <si>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</si>
  <si>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</si>
  <si>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</si>
  <si>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</si>
  <si>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</si>
  <si>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</si>
  <si>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</si>
  <si>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</si>
  <si>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</si>
  <si>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</si>
  <si>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</si>
  <si>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</si>
  <si>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</si>
  <si>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</si>
  <si>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</si>
  <si>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NM</t>
  </si>
  <si>
    <t>A90 Quattro 2.0 20V Cat</t>
  </si>
  <si>
    <t>NP</t>
  </si>
  <si>
    <t>PH</t>
  </si>
  <si>
    <t>PM</t>
  </si>
  <si>
    <t>03.88-12.91</t>
  </si>
  <si>
    <t>MonoJetronic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</si>
  <si>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</si>
  <si>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</si>
  <si>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</si>
  <si>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</si>
  <si>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</si>
  <si>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</si>
  <si>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</si>
  <si>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</si>
  <si>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PX</t>
  </si>
  <si>
    <t>8.85 - 7. 88</t>
  </si>
  <si>
    <t>RA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</si>
  <si>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</si>
  <si>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</si>
  <si>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</si>
  <si>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</si>
  <si>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</si>
  <si>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</si>
  <si>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</si>
  <si>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</si>
  <si>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</si>
  <si>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</si>
  <si>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</si>
  <si>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</si>
  <si>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</si>
  <si>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</si>
  <si>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</si>
  <si>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</si>
  <si>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</si>
  <si>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</si>
  <si>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</si>
  <si>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86-89</t>
  </si>
  <si>
    <t>Bosch K- Jetronic (16V)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</si>
  <si>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</si>
  <si>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</si>
  <si>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</si>
  <si>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</si>
  <si>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</si>
  <si>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</si>
  <si>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</si>
  <si>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</si>
  <si>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</si>
  <si>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</si>
  <si>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</si>
  <si>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</si>
  <si>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09.75-07.78</t>
  </si>
  <si>
    <t>YZ</t>
  </si>
  <si>
    <t>1. 79 - 7. 85</t>
  </si>
  <si>
    <t>05.72-07.78</t>
  </si>
  <si>
    <t xml:space="preserve">A6\4A седан </t>
  </si>
  <si>
    <t>с 07. 94</t>
  </si>
  <si>
    <t>Coupe, Cabriolet</t>
  </si>
  <si>
    <t>Код двигателя  Opel</t>
  </si>
  <si>
    <t>свечи NGK</t>
  </si>
  <si>
    <t>клапан управл впуска воздуха</t>
  </si>
  <si>
    <t>датчик коленвала (импульсов)</t>
  </si>
  <si>
    <t>кольцо уплот датчика коленвала</t>
  </si>
  <si>
    <t>датчик турбины,давления во впус-м трубопроводе</t>
  </si>
  <si>
    <t xml:space="preserve">датчик кислорода до катализатора </t>
  </si>
  <si>
    <t>10 S</t>
  </si>
  <si>
    <t>12 N , NB</t>
  </si>
  <si>
    <t>12 NC</t>
  </si>
  <si>
    <t>12 NV</t>
  </si>
  <si>
    <t>12 NZ</t>
  </si>
  <si>
    <t>817 204</t>
  </si>
  <si>
    <t>12 S</t>
  </si>
  <si>
    <t>12 SC</t>
  </si>
  <si>
    <t>12 ST</t>
  </si>
  <si>
    <t xml:space="preserve">13  SC </t>
  </si>
  <si>
    <t xml:space="preserve">13 E </t>
  </si>
  <si>
    <t xml:space="preserve">13 N </t>
  </si>
  <si>
    <t>13 NB</t>
  </si>
  <si>
    <t>13 S</t>
  </si>
  <si>
    <t>13 SB</t>
  </si>
  <si>
    <t>14 NV</t>
  </si>
  <si>
    <t>14 SE</t>
  </si>
  <si>
    <t>15 D</t>
  </si>
  <si>
    <t>15 DT</t>
  </si>
  <si>
    <t>15 SC</t>
  </si>
  <si>
    <t>?</t>
  </si>
  <si>
    <t>16 D</t>
  </si>
  <si>
    <t>16 DA</t>
  </si>
  <si>
    <t>16 LZ 2</t>
  </si>
  <si>
    <t xml:space="preserve">16 N </t>
  </si>
  <si>
    <t>16 NZR</t>
  </si>
  <si>
    <t>16 SH</t>
  </si>
  <si>
    <t xml:space="preserve">16 SV  </t>
  </si>
  <si>
    <t>16 XEL</t>
  </si>
  <si>
    <t xml:space="preserve">17 D </t>
  </si>
  <si>
    <t>17 DR</t>
  </si>
  <si>
    <t>17 DT</t>
  </si>
  <si>
    <t>18 E</t>
  </si>
  <si>
    <t xml:space="preserve">18 N </t>
  </si>
  <si>
    <t xml:space="preserve">18 NV  </t>
  </si>
  <si>
    <t>18 S</t>
  </si>
  <si>
    <t xml:space="preserve">18 S EH   </t>
  </si>
  <si>
    <t xml:space="preserve">18 SE </t>
  </si>
  <si>
    <t xml:space="preserve">18 SV   </t>
  </si>
  <si>
    <t xml:space="preserve">20 E  </t>
  </si>
  <si>
    <t>20 N</t>
  </si>
  <si>
    <t>20 NE</t>
  </si>
  <si>
    <t>826 924</t>
  </si>
  <si>
    <t>20 NEJ</t>
  </si>
  <si>
    <t>20 S</t>
  </si>
  <si>
    <t>20 S EH</t>
  </si>
  <si>
    <t>20 SE</t>
  </si>
  <si>
    <t xml:space="preserve">20 SER </t>
  </si>
  <si>
    <t xml:space="preserve">20 XE </t>
  </si>
  <si>
    <t>20 XEJ</t>
  </si>
  <si>
    <t xml:space="preserve">22 E  </t>
  </si>
  <si>
    <t>22 E CIH</t>
  </si>
  <si>
    <t xml:space="preserve">23 D </t>
  </si>
  <si>
    <t>23 DTR</t>
  </si>
  <si>
    <t>23 P</t>
  </si>
  <si>
    <t>23 TD</t>
  </si>
  <si>
    <t>23 YD</t>
  </si>
  <si>
    <t>23 YDT</t>
  </si>
  <si>
    <t>25 DT</t>
  </si>
  <si>
    <t>25 E</t>
  </si>
  <si>
    <t>25 NE</t>
  </si>
  <si>
    <t>25 S</t>
  </si>
  <si>
    <t>25 TDS</t>
  </si>
  <si>
    <t>25 XE</t>
  </si>
  <si>
    <t>28 TDI</t>
  </si>
  <si>
    <t>30 E</t>
  </si>
  <si>
    <t xml:space="preserve">30 NE </t>
  </si>
  <si>
    <t xml:space="preserve">A 12 ST </t>
  </si>
  <si>
    <t>A 17 DTR</t>
  </si>
  <si>
    <t>C 12 NZ</t>
  </si>
  <si>
    <t>C 13 N</t>
  </si>
  <si>
    <t xml:space="preserve">C 14 NZ  </t>
  </si>
  <si>
    <t>C 14 SE</t>
  </si>
  <si>
    <t>C 14 SEL</t>
  </si>
  <si>
    <t>C 16 LZ</t>
  </si>
  <si>
    <t>C 16 LZ 2</t>
  </si>
  <si>
    <t>C 16 NZ</t>
  </si>
  <si>
    <t>C 16 NZ 2</t>
  </si>
  <si>
    <t>C 16 SE</t>
  </si>
  <si>
    <t>C 16 SEI</t>
  </si>
  <si>
    <t>C 16 SEL</t>
  </si>
  <si>
    <t>C 16 XE</t>
  </si>
  <si>
    <t>C 18 NE</t>
  </si>
  <si>
    <t>C 18 NT</t>
  </si>
  <si>
    <t>C 18 NV</t>
  </si>
  <si>
    <t>C 18 NZ</t>
  </si>
  <si>
    <t>C 18 SV</t>
  </si>
  <si>
    <t xml:space="preserve">C 18 XE </t>
  </si>
  <si>
    <t>6 PU 009 110-621</t>
  </si>
  <si>
    <t>C 18 XEL</t>
  </si>
  <si>
    <t>C 20 LET</t>
  </si>
  <si>
    <t>ZFR 6 F-11</t>
  </si>
  <si>
    <t xml:space="preserve">C 20 NE </t>
  </si>
  <si>
    <t>C 20 NEF</t>
  </si>
  <si>
    <t xml:space="preserve">C 20 NEJ </t>
  </si>
  <si>
    <t>C 20 SEL</t>
  </si>
  <si>
    <t xml:space="preserve">C 20 XE  </t>
  </si>
  <si>
    <t xml:space="preserve">C 22 SEL  </t>
  </si>
  <si>
    <t xml:space="preserve">C 24 NE  </t>
  </si>
  <si>
    <t>C 25 XE</t>
  </si>
  <si>
    <t xml:space="preserve">C 26 NE  </t>
  </si>
  <si>
    <t>C 3, 6 NE irmscher</t>
  </si>
  <si>
    <t>C 3, 6 NEI irmscher</t>
  </si>
  <si>
    <t xml:space="preserve">C 30 LE  </t>
  </si>
  <si>
    <t>C 30 NE</t>
  </si>
  <si>
    <t xml:space="preserve">C 30 SE </t>
  </si>
  <si>
    <t xml:space="preserve">C 30 SEJ   </t>
  </si>
  <si>
    <t xml:space="preserve">C 30 XEI  </t>
  </si>
  <si>
    <t>C 36 GET</t>
  </si>
  <si>
    <t xml:space="preserve">C 40 SE </t>
  </si>
  <si>
    <t>E 12 GV</t>
  </si>
  <si>
    <t xml:space="preserve">E 14 LV </t>
  </si>
  <si>
    <t>E 16 NZ</t>
  </si>
  <si>
    <t xml:space="preserve">E 16 SE  </t>
  </si>
  <si>
    <t xml:space="preserve">E 18 NV </t>
  </si>
  <si>
    <t xml:space="preserve">E 18 NVR   </t>
  </si>
  <si>
    <t>F 8 Q 600</t>
  </si>
  <si>
    <t>F 9 Q 774</t>
  </si>
  <si>
    <t>G 9 T 720</t>
  </si>
  <si>
    <t>H 25 E</t>
  </si>
  <si>
    <t xml:space="preserve">S 12 ST  </t>
  </si>
  <si>
    <t>S 18 NV</t>
  </si>
  <si>
    <t xml:space="preserve">S 18 S  </t>
  </si>
  <si>
    <t xml:space="preserve">S 25 E </t>
  </si>
  <si>
    <t xml:space="preserve">S 30 E 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</si>
  <si>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</si>
  <si>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</si>
  <si>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</si>
  <si>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</si>
  <si>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</si>
  <si>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</si>
  <si>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</si>
  <si>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</si>
  <si>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</si>
  <si>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 xml:space="preserve">X 16 XE </t>
  </si>
  <si>
    <t xml:space="preserve">X 16 XEL   </t>
  </si>
  <si>
    <t xml:space="preserve">X 17 D </t>
  </si>
  <si>
    <t>X 17 DT</t>
  </si>
  <si>
    <t>X 17 DTL</t>
  </si>
  <si>
    <t xml:space="preserve">X 18 XE  </t>
  </si>
  <si>
    <t>X 18 XE 1</t>
  </si>
  <si>
    <t>X 20 DTH</t>
  </si>
  <si>
    <t>X 20 DTL</t>
  </si>
  <si>
    <t xml:space="preserve">X 20 SE  </t>
  </si>
  <si>
    <t xml:space="preserve">X 20 XER  </t>
  </si>
  <si>
    <t>X 20 XEV</t>
  </si>
  <si>
    <t>X 22 DTH</t>
  </si>
  <si>
    <t>X 22 SE</t>
  </si>
  <si>
    <t xml:space="preserve">X 22 XE   </t>
  </si>
  <si>
    <t>X 25 DT</t>
  </si>
  <si>
    <t>X 25 TD</t>
  </si>
  <si>
    <t>X 25 XE</t>
  </si>
  <si>
    <t>X 30 XE</t>
  </si>
  <si>
    <t>Y 13 DT</t>
  </si>
  <si>
    <t>Y 16 XE</t>
  </si>
  <si>
    <t>Y 16 XEL</t>
  </si>
  <si>
    <t>Y 17 DT</t>
  </si>
  <si>
    <t>Y 17 DTL</t>
  </si>
  <si>
    <t>Y 20 DTH</t>
  </si>
  <si>
    <t>0 281 002 437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</si>
  <si>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</si>
  <si>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</si>
  <si>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</si>
  <si>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</si>
  <si>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</si>
  <si>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</si>
  <si>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</si>
  <si>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</si>
  <si>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</si>
  <si>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</si>
  <si>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</si>
  <si>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</si>
  <si>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</si>
  <si>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0 258 006 500</t>
  </si>
  <si>
    <t>Z 12 XE</t>
  </si>
  <si>
    <t>Z 12 XEP</t>
  </si>
  <si>
    <t>Z 13 DT</t>
  </si>
  <si>
    <t xml:space="preserve">Z 13 DT </t>
  </si>
  <si>
    <t>Z 13 DTH</t>
  </si>
  <si>
    <t>Z 13 DTJ</t>
  </si>
  <si>
    <t>Z 14 XE</t>
  </si>
  <si>
    <t>12 38 724</t>
  </si>
  <si>
    <t>Z 14 XEP</t>
  </si>
  <si>
    <t>Z 16 LET</t>
  </si>
  <si>
    <t>Z 16 SE</t>
  </si>
  <si>
    <t xml:space="preserve">Z 16 XE </t>
  </si>
  <si>
    <t>Z 16 XE 1</t>
  </si>
  <si>
    <t>Z 16 XEP</t>
  </si>
  <si>
    <t>Z 16 YNG</t>
  </si>
  <si>
    <t>Z 17 DTH</t>
  </si>
  <si>
    <t>Z 17 DTL</t>
  </si>
  <si>
    <t>Z 17 DTR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</si>
  <si>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</si>
  <si>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</si>
  <si>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</si>
  <si>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</si>
  <si>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</si>
  <si>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</si>
  <si>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</si>
  <si>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</si>
  <si>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</si>
  <si>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</si>
  <si>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</si>
  <si>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</si>
  <si>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</si>
  <si>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222  Beru</t>
  </si>
  <si>
    <t>Z 22 XE</t>
  </si>
  <si>
    <t>Z 22 YH</t>
  </si>
  <si>
    <t>Z 28 NET</t>
  </si>
  <si>
    <t>Z 30 DT</t>
  </si>
  <si>
    <t>Z 32 SE</t>
  </si>
  <si>
    <t>PFR 5 G- 11</t>
  </si>
  <si>
    <t>BKR 5 EVX- 11</t>
  </si>
  <si>
    <t>VW</t>
  </si>
  <si>
    <t>двигатель   VW</t>
  </si>
  <si>
    <t>годы вып</t>
  </si>
  <si>
    <t>датчик кислорода до катализатора</t>
  </si>
  <si>
    <t xml:space="preserve">датчик кислорода после катализатора </t>
  </si>
  <si>
    <t>1C</t>
  </si>
  <si>
    <t>1E</t>
  </si>
  <si>
    <t>1F</t>
  </si>
  <si>
    <t>1G</t>
  </si>
  <si>
    <t>1H</t>
  </si>
  <si>
    <t>1P</t>
  </si>
  <si>
    <t>1S</t>
  </si>
  <si>
    <t>1V</t>
  </si>
  <si>
    <t>1W</t>
  </si>
  <si>
    <t>1X</t>
  </si>
  <si>
    <t>22 E</t>
  </si>
  <si>
    <t>2E</t>
  </si>
  <si>
    <t>2G</t>
  </si>
  <si>
    <t>2H</t>
  </si>
  <si>
    <t>2Y</t>
  </si>
  <si>
    <t>3F</t>
  </si>
  <si>
    <t>4Y</t>
  </si>
  <si>
    <t>9A</t>
  </si>
  <si>
    <t>AAA</t>
  </si>
  <si>
    <t>AAB</t>
  </si>
  <si>
    <t>AAC</t>
  </si>
  <si>
    <t>VW Trans 2,0</t>
  </si>
  <si>
    <t>VAG DigiFant</t>
  </si>
  <si>
    <t>AAF</t>
  </si>
  <si>
    <t>AAK</t>
  </si>
  <si>
    <t>AAM</t>
  </si>
  <si>
    <t>AAU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</si>
  <si>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</si>
  <si>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</si>
  <si>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</si>
  <si>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</si>
  <si>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</si>
  <si>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</si>
  <si>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</si>
  <si>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</si>
  <si>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</si>
  <si>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</si>
  <si>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</si>
  <si>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</si>
  <si>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</si>
  <si>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</si>
  <si>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</si>
  <si>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</si>
  <si>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</si>
  <si>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</si>
  <si>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ADY</t>
  </si>
  <si>
    <t>ADZ</t>
  </si>
  <si>
    <t>AEA</t>
  </si>
  <si>
    <t>AEE</t>
  </si>
  <si>
    <t>AEF</t>
  </si>
  <si>
    <t>AEG</t>
  </si>
  <si>
    <t>AEK</t>
  </si>
  <si>
    <t>AEN</t>
  </si>
  <si>
    <t>AEP</t>
  </si>
  <si>
    <t>AER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</si>
  <si>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</si>
  <si>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</si>
  <si>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</si>
  <si>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</si>
  <si>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</si>
  <si>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</si>
  <si>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</si>
  <si>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</si>
  <si>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</si>
  <si>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</si>
  <si>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</si>
  <si>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</si>
  <si>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</si>
  <si>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</si>
  <si>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</si>
  <si>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</si>
  <si>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</si>
  <si>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</si>
  <si>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</si>
  <si>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</si>
  <si>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</si>
  <si>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</si>
  <si>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</si>
  <si>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</si>
  <si>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</si>
  <si>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</si>
  <si>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</si>
  <si>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</si>
  <si>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</si>
  <si>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</si>
  <si>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</si>
  <si>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</si>
  <si>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</si>
  <si>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</si>
  <si>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</si>
  <si>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</si>
  <si>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</si>
  <si>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</si>
  <si>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</si>
  <si>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</si>
  <si>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</si>
  <si>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</si>
  <si>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</si>
  <si>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</si>
  <si>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</si>
  <si>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</si>
  <si>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</si>
  <si>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</si>
  <si>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</si>
  <si>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</si>
  <si>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</si>
  <si>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</si>
  <si>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</si>
  <si>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</si>
  <si>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</si>
  <si>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</si>
  <si>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</si>
  <si>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</si>
  <si>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</si>
  <si>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</si>
  <si>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</si>
  <si>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</si>
  <si>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</si>
  <si>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</si>
  <si>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</si>
  <si>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</si>
  <si>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</si>
  <si>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</si>
  <si>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</si>
  <si>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</si>
  <si>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</si>
  <si>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</si>
  <si>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</si>
  <si>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</si>
  <si>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</si>
  <si>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</si>
  <si>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</si>
  <si>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</si>
  <si>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AUH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</si>
  <si>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</si>
  <si>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</si>
  <si>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</si>
  <si>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</si>
  <si>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</si>
  <si>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</si>
  <si>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</si>
  <si>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</si>
  <si>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</si>
  <si>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</si>
  <si>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</si>
  <si>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</si>
  <si>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</si>
  <si>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</si>
  <si>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</si>
  <si>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</si>
  <si>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</si>
  <si>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</si>
  <si>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</si>
  <si>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</si>
  <si>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</si>
  <si>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</si>
  <si>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</si>
  <si>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</si>
  <si>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AXE</t>
  </si>
  <si>
    <t>AXG</t>
  </si>
  <si>
    <t>AXJ</t>
  </si>
  <si>
    <t>AXL</t>
  </si>
  <si>
    <t>AXP</t>
  </si>
  <si>
    <t>AXQ</t>
  </si>
  <si>
    <t>AXU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</si>
  <si>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</si>
  <si>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</si>
  <si>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</si>
  <si>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</si>
  <si>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</si>
  <si>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</si>
  <si>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</si>
  <si>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</si>
  <si>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</si>
  <si>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</si>
  <si>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</si>
  <si>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</si>
  <si>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</si>
  <si>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</si>
  <si>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</si>
  <si>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</si>
  <si>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</si>
  <si>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</si>
  <si>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</si>
  <si>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</si>
  <si>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</si>
  <si>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BBE</t>
  </si>
  <si>
    <t>BBF</t>
  </si>
  <si>
    <t>BBW</t>
  </si>
  <si>
    <t>BBX</t>
  </si>
  <si>
    <t>BBZ</t>
  </si>
  <si>
    <t>BCA</t>
  </si>
  <si>
    <t>BCB</t>
  </si>
  <si>
    <t>BDE</t>
  </si>
  <si>
    <t>BDJ</t>
  </si>
  <si>
    <t>BDL</t>
  </si>
  <si>
    <t>BDN</t>
  </si>
  <si>
    <t>BEH</t>
  </si>
  <si>
    <t>BEJ</t>
  </si>
  <si>
    <t>BER</t>
  </si>
  <si>
    <t>BEV</t>
  </si>
  <si>
    <t>BEW</t>
  </si>
  <si>
    <t>BFF</t>
  </si>
  <si>
    <t>BFH</t>
  </si>
  <si>
    <t>BFS</t>
  </si>
  <si>
    <t>BGH</t>
  </si>
  <si>
    <t>BGJ</t>
  </si>
  <si>
    <t>BGW</t>
  </si>
  <si>
    <t>BHP</t>
  </si>
  <si>
    <t>BHX</t>
  </si>
  <si>
    <t>BHY</t>
  </si>
  <si>
    <t>BJB</t>
  </si>
  <si>
    <t>BJH</t>
  </si>
  <si>
    <t>BJX</t>
  </si>
  <si>
    <t>BKF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</si>
  <si>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</si>
  <si>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</si>
  <si>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</si>
  <si>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</si>
  <si>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</si>
  <si>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</si>
  <si>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</si>
  <si>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</si>
  <si>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</si>
  <si>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</si>
  <si>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</si>
  <si>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</si>
  <si>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</si>
  <si>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BME</t>
  </si>
  <si>
    <t>BML</t>
  </si>
  <si>
    <t>BMN</t>
  </si>
  <si>
    <t>BMP</t>
  </si>
  <si>
    <t>BMR</t>
  </si>
  <si>
    <t>BMS</t>
  </si>
  <si>
    <t>BNM</t>
  </si>
  <si>
    <t>BNU</t>
  </si>
  <si>
    <t>BNV</t>
  </si>
  <si>
    <t>BRK</t>
  </si>
  <si>
    <t>BRR</t>
  </si>
  <si>
    <t>BRS</t>
  </si>
  <si>
    <t>BRT</t>
  </si>
  <si>
    <t>BRU</t>
  </si>
  <si>
    <t>BSE</t>
  </si>
  <si>
    <t>BSF</t>
  </si>
  <si>
    <t>BSU</t>
  </si>
  <si>
    <t>BSW</t>
  </si>
  <si>
    <t>BTB</t>
  </si>
  <si>
    <t>BUB</t>
  </si>
  <si>
    <t>BV E</t>
  </si>
  <si>
    <t>BVD</t>
  </si>
  <si>
    <t>BVK</t>
  </si>
  <si>
    <t>BXE</t>
  </si>
  <si>
    <t>BXF</t>
  </si>
  <si>
    <t>CBPA</t>
  </si>
  <si>
    <t>CP</t>
  </si>
  <si>
    <t>CS</t>
  </si>
  <si>
    <t>CU</t>
  </si>
  <si>
    <t>DF</t>
  </si>
  <si>
    <t>DG</t>
  </si>
  <si>
    <t>DH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</si>
  <si>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</si>
  <si>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</si>
  <si>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</si>
  <si>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</si>
  <si>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</si>
  <si>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</si>
  <si>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</si>
  <si>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</si>
  <si>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EX</t>
  </si>
  <si>
    <t xml:space="preserve">EZ </t>
  </si>
  <si>
    <t>EZA</t>
  </si>
  <si>
    <t>FZ</t>
  </si>
  <si>
    <t>GK</t>
  </si>
  <si>
    <t>GL</t>
  </si>
  <si>
    <t>GN</t>
  </si>
  <si>
    <t>GU</t>
  </si>
  <si>
    <t xml:space="preserve">GW 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</si>
  <si>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</si>
  <si>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</si>
  <si>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</si>
  <si>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</si>
  <si>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</si>
  <si>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</si>
  <si>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</si>
  <si>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</si>
  <si>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</si>
  <si>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</si>
  <si>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</si>
  <si>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</si>
  <si>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</si>
  <si>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</si>
  <si>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</si>
  <si>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</si>
  <si>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</si>
  <si>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</si>
  <si>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</si>
  <si>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</si>
  <si>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</si>
  <si>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</si>
  <si>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</si>
  <si>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</si>
  <si>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</si>
  <si>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</si>
  <si>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</si>
  <si>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</si>
  <si>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</si>
  <si>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</si>
  <si>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</si>
  <si>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</si>
  <si>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</si>
  <si>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</si>
  <si>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</si>
  <si>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</si>
  <si>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</si>
  <si>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</si>
  <si>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</si>
  <si>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</si>
  <si>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</si>
  <si>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двигатель Daewoo</t>
  </si>
  <si>
    <t>марка а\м</t>
  </si>
  <si>
    <t xml:space="preserve">датчик к\вала  </t>
  </si>
  <si>
    <t>A 14 SMS</t>
  </si>
  <si>
    <t>Lanos</t>
  </si>
  <si>
    <t>A 15 MF</t>
  </si>
  <si>
    <t>Espero , Nexia</t>
  </si>
  <si>
    <t>Cielo</t>
  </si>
  <si>
    <t>A 15 SMS</t>
  </si>
  <si>
    <t>A 18 DMS</t>
  </si>
  <si>
    <t>Rezzo</t>
  </si>
  <si>
    <t>962 53 542</t>
  </si>
  <si>
    <t>A16 DMS</t>
  </si>
  <si>
    <t>Nubia</t>
  </si>
  <si>
    <t>C 18 LE</t>
  </si>
  <si>
    <t xml:space="preserve">Espero </t>
  </si>
  <si>
    <t>C 20 LE</t>
  </si>
  <si>
    <t>F 14 D 3</t>
  </si>
  <si>
    <t>Kalos</t>
  </si>
  <si>
    <t>Lacetti</t>
  </si>
  <si>
    <t>F 16 D 3</t>
  </si>
  <si>
    <t>F 18 D 2</t>
  </si>
  <si>
    <t>F 18 SED</t>
  </si>
  <si>
    <t>F 8 C</t>
  </si>
  <si>
    <t>F 8 CV</t>
  </si>
  <si>
    <t>Matiz</t>
  </si>
  <si>
    <t>G 15 MF</t>
  </si>
  <si>
    <t>Nexia</t>
  </si>
  <si>
    <t>L 88</t>
  </si>
  <si>
    <t>Evanda</t>
  </si>
  <si>
    <t>T 18 SED</t>
  </si>
  <si>
    <t>T 20 SED</t>
  </si>
  <si>
    <t>Leganza</t>
  </si>
  <si>
    <t>T 22 SED</t>
  </si>
  <si>
    <t>X 20 SED</t>
  </si>
  <si>
    <t>Y 15 L</t>
  </si>
  <si>
    <t>двигатель  Toyota</t>
  </si>
  <si>
    <t xml:space="preserve">марка а\м </t>
  </si>
  <si>
    <t>1 AZ - FE</t>
  </si>
  <si>
    <t>Raf 4</t>
  </si>
  <si>
    <t>1 AZ - FSE</t>
  </si>
  <si>
    <t>1 C</t>
  </si>
  <si>
    <t>1 C - L</t>
  </si>
  <si>
    <t>1 C - TL</t>
  </si>
  <si>
    <t>1 CD - FTV</t>
  </si>
  <si>
    <t>Avensis</t>
  </si>
  <si>
    <t>Corolla</t>
  </si>
  <si>
    <t>Previa</t>
  </si>
  <si>
    <t>1 E</t>
  </si>
  <si>
    <t>Starlet</t>
  </si>
  <si>
    <t>1 E - L</t>
  </si>
  <si>
    <t xml:space="preserve">1 FZ - F </t>
  </si>
  <si>
    <t>1 FZ - FE</t>
  </si>
  <si>
    <t>0 258 005 728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</si>
  <si>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</si>
  <si>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</si>
  <si>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</si>
  <si>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</si>
  <si>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</si>
  <si>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</si>
  <si>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</si>
  <si>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</si>
  <si>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</si>
  <si>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</si>
  <si>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</si>
  <si>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</si>
  <si>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</si>
  <si>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</si>
  <si>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</si>
  <si>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</si>
  <si>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</si>
  <si>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Yaris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</si>
  <si>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</si>
  <si>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</si>
  <si>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</si>
  <si>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</si>
  <si>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</si>
  <si>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</si>
  <si>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</si>
  <si>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</si>
  <si>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</si>
  <si>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</si>
  <si>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</si>
  <si>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</si>
  <si>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</si>
  <si>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</si>
  <si>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</si>
  <si>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</si>
  <si>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</si>
  <si>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</si>
  <si>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</si>
  <si>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</si>
  <si>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</si>
  <si>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</si>
  <si>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</si>
  <si>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</si>
  <si>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</si>
  <si>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</si>
  <si>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Corolla St Wagon</t>
  </si>
  <si>
    <t>2 E - C</t>
  </si>
  <si>
    <t>2 E - E</t>
  </si>
  <si>
    <t>2 E - L</t>
  </si>
  <si>
    <t>2 E - LC</t>
  </si>
  <si>
    <t>2 F</t>
  </si>
  <si>
    <t>2 H</t>
  </si>
  <si>
    <t>2 JZ - GE</t>
  </si>
  <si>
    <t>2 JZ - GTE</t>
  </si>
  <si>
    <t>Supra</t>
  </si>
  <si>
    <t>0 258 986 617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</si>
  <si>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</si>
  <si>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</si>
  <si>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</si>
  <si>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</si>
  <si>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</si>
  <si>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</si>
  <si>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</si>
  <si>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</si>
  <si>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Hiace 4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</si>
  <si>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</si>
  <si>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</si>
  <si>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</si>
  <si>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</si>
  <si>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</si>
  <si>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</si>
  <si>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</si>
  <si>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UZ - FE</t>
  </si>
  <si>
    <t>Land Cruiser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</si>
  <si>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</si>
  <si>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</si>
  <si>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</si>
  <si>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</si>
  <si>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</si>
  <si>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</si>
  <si>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</si>
  <si>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</si>
  <si>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</si>
  <si>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</si>
  <si>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Hilux</t>
  </si>
  <si>
    <t>22 REC</t>
  </si>
  <si>
    <t>4 Runner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</si>
  <si>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</si>
  <si>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</si>
  <si>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</si>
  <si>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</si>
  <si>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</si>
  <si>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</si>
  <si>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</si>
  <si>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</si>
  <si>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</si>
  <si>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</si>
  <si>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</si>
  <si>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</si>
  <si>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Carina 2</t>
  </si>
  <si>
    <t>Carina E</t>
  </si>
  <si>
    <t>RAV 4</t>
  </si>
  <si>
    <t>3 S - GE</t>
  </si>
  <si>
    <t>Celica</t>
  </si>
  <si>
    <t>MR 2</t>
  </si>
  <si>
    <t>3 S - GEL</t>
  </si>
  <si>
    <t>3 S - GELC</t>
  </si>
  <si>
    <t>3 S - GTE</t>
  </si>
  <si>
    <t>3 VZ - E</t>
  </si>
  <si>
    <t>3 VZ - FE</t>
  </si>
  <si>
    <t>Camry</t>
  </si>
  <si>
    <t>3 Y</t>
  </si>
  <si>
    <t>3 Y - C</t>
  </si>
  <si>
    <t>3 Y - CU</t>
  </si>
  <si>
    <t>3 Y - EC</t>
  </si>
  <si>
    <t>3 ZZ - FE</t>
  </si>
  <si>
    <t>3RZ-F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</si>
  <si>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</si>
  <si>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</si>
  <si>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</si>
  <si>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</si>
  <si>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</si>
  <si>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</si>
  <si>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</si>
  <si>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</si>
  <si>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</si>
  <si>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</si>
  <si>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A-GZE</t>
  </si>
  <si>
    <t>4 E - FE</t>
  </si>
  <si>
    <t>4 K</t>
  </si>
  <si>
    <t>4 K - C</t>
  </si>
  <si>
    <t>4 K-C</t>
  </si>
  <si>
    <t>4 Y</t>
  </si>
  <si>
    <t>4 Y - C</t>
  </si>
  <si>
    <t>4 Y - E</t>
  </si>
  <si>
    <t>4 ZZ - FE</t>
  </si>
  <si>
    <t>5 E - FE</t>
  </si>
  <si>
    <t>Paseo</t>
  </si>
  <si>
    <t>5 K</t>
  </si>
  <si>
    <t>5 K, 5K-C</t>
  </si>
  <si>
    <t>5 M</t>
  </si>
  <si>
    <t>5 M - GE</t>
  </si>
  <si>
    <t>5 S - FE</t>
  </si>
  <si>
    <t>5 VZ - FE</t>
  </si>
  <si>
    <t>5A-FE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</si>
  <si>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</si>
  <si>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</si>
  <si>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</si>
  <si>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</si>
  <si>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</si>
  <si>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</si>
  <si>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</si>
  <si>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</si>
  <si>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</si>
  <si>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</si>
  <si>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</si>
  <si>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</si>
  <si>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</si>
  <si>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</si>
  <si>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</si>
  <si>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</si>
  <si>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</si>
  <si>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</si>
  <si>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</si>
  <si>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</si>
  <si>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</si>
  <si>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</si>
  <si>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</si>
  <si>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</si>
  <si>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</si>
  <si>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</si>
  <si>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</si>
  <si>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</si>
  <si>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</si>
  <si>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</si>
  <si>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</si>
  <si>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</si>
  <si>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</si>
  <si>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</si>
  <si>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</si>
  <si>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</si>
  <si>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</si>
  <si>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</si>
  <si>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</si>
  <si>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</si>
  <si>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</si>
  <si>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</si>
  <si>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</si>
  <si>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</si>
  <si>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</si>
  <si>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</si>
  <si>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</si>
  <si>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</si>
  <si>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</si>
  <si>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</si>
  <si>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</si>
  <si>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</si>
  <si>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</si>
  <si>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</si>
  <si>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</si>
  <si>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</si>
  <si>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</si>
  <si>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</si>
  <si>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</si>
  <si>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</si>
  <si>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</si>
  <si>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</si>
  <si>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</si>
  <si>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</si>
  <si>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</si>
  <si>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</si>
  <si>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</si>
  <si>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</si>
  <si>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</si>
  <si>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</si>
  <si>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</si>
  <si>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</si>
  <si>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</si>
  <si>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</si>
  <si>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</si>
  <si>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</si>
  <si>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</si>
  <si>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</si>
  <si>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</si>
  <si>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</si>
  <si>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</si>
  <si>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</si>
  <si>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</si>
  <si>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</si>
  <si>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</si>
  <si>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</si>
  <si>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</si>
  <si>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</si>
  <si>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</si>
  <si>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</si>
  <si>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</si>
  <si>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</si>
  <si>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</si>
  <si>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</si>
  <si>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</si>
  <si>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</si>
  <si>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</si>
  <si>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</si>
  <si>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</si>
  <si>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</si>
  <si>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</si>
  <si>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</si>
  <si>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</si>
  <si>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</si>
  <si>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</si>
  <si>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</si>
  <si>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</si>
  <si>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</si>
  <si>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</si>
  <si>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</si>
  <si>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</si>
  <si>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</si>
  <si>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</si>
  <si>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</si>
  <si>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</si>
  <si>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</si>
  <si>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</si>
  <si>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</si>
  <si>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</si>
  <si>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</si>
  <si>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</si>
  <si>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</si>
  <si>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</si>
  <si>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</si>
  <si>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</si>
  <si>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</si>
  <si>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</si>
  <si>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</si>
  <si>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</si>
  <si>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</si>
  <si>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</si>
  <si>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</si>
  <si>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</si>
  <si>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</si>
  <si>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</si>
  <si>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</si>
  <si>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</si>
  <si>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</si>
  <si>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</si>
  <si>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</si>
  <si>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</si>
  <si>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</si>
  <si>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</si>
  <si>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</si>
  <si>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</si>
  <si>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</si>
  <si>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</si>
  <si>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</si>
  <si>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</si>
  <si>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</si>
  <si>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</si>
  <si>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</si>
  <si>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</si>
  <si>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</si>
  <si>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</si>
  <si>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</si>
  <si>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</si>
  <si>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</si>
  <si>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</si>
  <si>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</si>
  <si>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</si>
  <si>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</si>
  <si>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</si>
  <si>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</si>
  <si>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</si>
  <si>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</si>
  <si>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</si>
  <si>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</si>
  <si>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</si>
  <si>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</si>
  <si>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</si>
  <si>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110 994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</si>
  <si>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</si>
  <si>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</si>
  <si>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</si>
  <si>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</si>
  <si>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</si>
  <si>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</si>
  <si>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</si>
  <si>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</si>
  <si>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</si>
  <si>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</si>
  <si>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</si>
  <si>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</si>
  <si>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</si>
  <si>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</si>
  <si>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</si>
  <si>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</si>
  <si>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</si>
  <si>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</si>
  <si>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</si>
  <si>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</si>
  <si>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</si>
  <si>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</si>
  <si>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</si>
  <si>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</si>
  <si>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</si>
  <si>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</si>
  <si>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</si>
  <si>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</si>
  <si>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</si>
  <si>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</si>
  <si>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</si>
  <si>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</si>
  <si>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</si>
  <si>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</si>
  <si>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</si>
  <si>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</si>
  <si>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</si>
  <si>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</si>
  <si>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</si>
  <si>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</si>
  <si>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</si>
  <si>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</si>
  <si>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</si>
  <si>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</si>
  <si>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</si>
  <si>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</si>
  <si>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</si>
  <si>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</si>
  <si>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</si>
  <si>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</si>
  <si>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</si>
  <si>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</si>
  <si>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</si>
  <si>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</si>
  <si>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</si>
  <si>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</si>
  <si>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</si>
  <si>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</si>
  <si>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</si>
  <si>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</si>
  <si>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</si>
  <si>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</si>
  <si>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</si>
  <si>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</si>
  <si>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</si>
  <si>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</si>
  <si>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</si>
  <si>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</si>
  <si>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</si>
  <si>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</si>
  <si>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</si>
  <si>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</si>
  <si>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</si>
  <si>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</si>
  <si>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</si>
  <si>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</si>
  <si>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</si>
  <si>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</si>
  <si>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</si>
  <si>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</si>
  <si>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</si>
  <si>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</si>
  <si>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</si>
  <si>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</si>
  <si>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</si>
  <si>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</si>
  <si>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</si>
  <si>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</si>
  <si>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</si>
  <si>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</si>
  <si>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</si>
  <si>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</si>
  <si>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</si>
  <si>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</si>
  <si>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</si>
  <si>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</si>
  <si>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</si>
  <si>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</si>
  <si>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</si>
  <si>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</si>
  <si>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</si>
  <si>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</si>
  <si>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</si>
  <si>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</si>
  <si>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</si>
  <si>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</si>
  <si>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</si>
  <si>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</si>
  <si>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</si>
  <si>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</si>
  <si>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</si>
  <si>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</si>
  <si>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</si>
  <si>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</si>
  <si>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</si>
  <si>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</si>
  <si>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</si>
  <si>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</si>
  <si>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</si>
  <si>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</si>
  <si>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</si>
  <si>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</si>
  <si>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</si>
  <si>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</si>
  <si>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</si>
  <si>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</si>
  <si>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</si>
  <si>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</si>
  <si>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</si>
  <si>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</si>
  <si>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</si>
  <si>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</si>
  <si>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</si>
  <si>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</si>
  <si>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</si>
  <si>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</si>
  <si>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</si>
  <si>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</si>
  <si>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</si>
  <si>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</si>
  <si>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</si>
  <si>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</si>
  <si>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0 258 007 161</t>
  </si>
  <si>
    <t>М 271 940</t>
  </si>
  <si>
    <t>М 271 941</t>
  </si>
  <si>
    <t>М 271 942</t>
  </si>
  <si>
    <t>М 271 944</t>
  </si>
  <si>
    <t>М 271 946</t>
  </si>
  <si>
    <t>М 271 948</t>
  </si>
  <si>
    <t>М 271 954</t>
  </si>
  <si>
    <t>М 271 955</t>
  </si>
  <si>
    <t>М 271 956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</si>
  <si>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</si>
  <si>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</si>
  <si>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</si>
  <si>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</si>
  <si>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</si>
  <si>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</si>
  <si>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</si>
  <si>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</si>
  <si>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</si>
  <si>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</si>
  <si>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</si>
  <si>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</si>
  <si>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</si>
  <si>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</si>
  <si>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</si>
  <si>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</si>
  <si>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</si>
  <si>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</si>
  <si>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</si>
  <si>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</si>
  <si>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</si>
  <si>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</si>
  <si>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Nissan</t>
  </si>
  <si>
    <r>
      <t xml:space="preserve">двигатель </t>
    </r>
    <r>
      <rPr>
        <sz val="10"/>
        <color indexed="10"/>
        <rFont val="Arial Cyr"/>
        <family val="2"/>
      </rPr>
      <t>Nissan</t>
    </r>
    <r>
      <rPr>
        <sz val="10"/>
        <rFont val="Arial Cyr"/>
        <family val="0"/>
      </rPr>
      <t xml:space="preserve"> </t>
    </r>
  </si>
  <si>
    <t xml:space="preserve">датчик к\вала </t>
  </si>
  <si>
    <t>QR 20 DE</t>
  </si>
  <si>
    <t>QR 25 DE</t>
  </si>
  <si>
    <t xml:space="preserve">двигатель Ford </t>
  </si>
  <si>
    <t>свечи  NGK</t>
  </si>
  <si>
    <t xml:space="preserve">датчик скорости </t>
  </si>
  <si>
    <t>датчик коленвала</t>
  </si>
  <si>
    <t>1 Z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</si>
  <si>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</si>
  <si>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</si>
  <si>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</si>
  <si>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</si>
  <si>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</si>
  <si>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</si>
  <si>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</si>
  <si>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</si>
  <si>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</si>
  <si>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</si>
  <si>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</si>
  <si>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</si>
  <si>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</si>
  <si>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</si>
  <si>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</si>
  <si>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</si>
  <si>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</si>
  <si>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</si>
  <si>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</si>
  <si>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</si>
  <si>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</si>
  <si>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</si>
  <si>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</si>
  <si>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</si>
  <si>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</si>
  <si>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</si>
  <si>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</si>
  <si>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</si>
  <si>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</si>
  <si>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</si>
  <si>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</si>
  <si>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5</t>
  </si>
  <si>
    <t>Fiesta Van</t>
  </si>
  <si>
    <t>A 9 JB</t>
  </si>
  <si>
    <t>BKR5EKUP</t>
  </si>
  <si>
    <t>ABFA</t>
  </si>
  <si>
    <t>Transit</t>
  </si>
  <si>
    <t>ALDA</t>
  </si>
  <si>
    <t>APR6FS</t>
  </si>
  <si>
    <t xml:space="preserve">Focus  </t>
  </si>
  <si>
    <t>AODA</t>
  </si>
  <si>
    <t>ZFR6F-11</t>
  </si>
  <si>
    <t>Focus 2</t>
  </si>
  <si>
    <t>Focus C-max</t>
  </si>
  <si>
    <t>AODB</t>
  </si>
  <si>
    <t>TR55</t>
  </si>
  <si>
    <t xml:space="preserve">ARC </t>
  </si>
  <si>
    <t>ARD</t>
  </si>
  <si>
    <t xml:space="preserve">ARS </t>
  </si>
  <si>
    <t>ASDA</t>
  </si>
  <si>
    <t>ASDB</t>
  </si>
  <si>
    <t>B</t>
  </si>
  <si>
    <t xml:space="preserve">B4A </t>
  </si>
  <si>
    <t xml:space="preserve">B4B </t>
  </si>
  <si>
    <t xml:space="preserve">B4C </t>
  </si>
  <si>
    <t xml:space="preserve">B4T </t>
  </si>
  <si>
    <t>BAA</t>
  </si>
  <si>
    <t>BAJA</t>
  </si>
  <si>
    <t>BHDA</t>
  </si>
  <si>
    <t>BHDB</t>
  </si>
  <si>
    <t>BHPA</t>
  </si>
  <si>
    <t>BKA</t>
  </si>
  <si>
    <t>BKH</t>
  </si>
  <si>
    <t xml:space="preserve">BOA </t>
  </si>
  <si>
    <t>BKR6EVX-11</t>
  </si>
  <si>
    <t xml:space="preserve">BOB  </t>
  </si>
  <si>
    <t>PFR6B-11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</si>
  <si>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</si>
  <si>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</si>
  <si>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</si>
  <si>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</si>
  <si>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</si>
  <si>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</si>
  <si>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>C 9 DA</t>
  </si>
  <si>
    <t>C 9 DB</t>
  </si>
  <si>
    <t>C 9 DC</t>
  </si>
  <si>
    <t>CDB</t>
  </si>
  <si>
    <t>CDC</t>
  </si>
  <si>
    <t>CDRA</t>
  </si>
  <si>
    <t>CDRB</t>
  </si>
  <si>
    <t>CGBA</t>
  </si>
  <si>
    <t>PTR6F-13</t>
  </si>
  <si>
    <t>CGBB</t>
  </si>
  <si>
    <t>CHBA</t>
  </si>
  <si>
    <t>CHBB</t>
  </si>
  <si>
    <t>CJBA</t>
  </si>
  <si>
    <t>CJBB</t>
  </si>
  <si>
    <t>CSDA</t>
  </si>
  <si>
    <t>CSDB</t>
  </si>
  <si>
    <t>D 2 FA</t>
  </si>
  <si>
    <t>D 2 FB</t>
  </si>
  <si>
    <t>D 2 FE</t>
  </si>
  <si>
    <t>D 3 FA</t>
  </si>
  <si>
    <t>D 4 FA</t>
  </si>
  <si>
    <t>D 5 BA</t>
  </si>
  <si>
    <t>Mondeo 3</t>
  </si>
  <si>
    <t>D 6 BA</t>
  </si>
  <si>
    <t xml:space="preserve">DHA </t>
  </si>
  <si>
    <t>Fiesta 4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</si>
  <si>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</si>
  <si>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</si>
  <si>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</si>
  <si>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</si>
  <si>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</si>
  <si>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</si>
  <si>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>E 5 FA</t>
  </si>
  <si>
    <t>E 5 FC</t>
  </si>
  <si>
    <t>E 5 SA</t>
  </si>
  <si>
    <t xml:space="preserve">E 5 SA  </t>
  </si>
  <si>
    <t>E 5 SB</t>
  </si>
  <si>
    <t xml:space="preserve">EDBA </t>
  </si>
  <si>
    <t>Cougar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</si>
  <si>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</si>
  <si>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</si>
  <si>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</si>
  <si>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</si>
  <si>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</si>
  <si>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</si>
  <si>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</si>
  <si>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</si>
  <si>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</si>
  <si>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</si>
  <si>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</si>
  <si>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</si>
  <si>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>EYDG</t>
  </si>
  <si>
    <t>EYDI</t>
  </si>
  <si>
    <t>EYDJ</t>
  </si>
  <si>
    <t>EYDL</t>
  </si>
  <si>
    <t>EYPA</t>
  </si>
  <si>
    <t>EYPC</t>
  </si>
  <si>
    <t>F 3 FA</t>
  </si>
  <si>
    <t>F 4 A</t>
  </si>
  <si>
    <t>F 4 B</t>
  </si>
  <si>
    <t>F 4 FA</t>
  </si>
  <si>
    <t>F 6 A</t>
  </si>
  <si>
    <t>F 6 B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</si>
  <si>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</si>
  <si>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</si>
  <si>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</si>
  <si>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</si>
  <si>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</si>
  <si>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</si>
  <si>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</si>
  <si>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</si>
  <si>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</si>
  <si>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</si>
  <si>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</si>
  <si>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</si>
  <si>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 9 DC</t>
  </si>
  <si>
    <t>FFDA</t>
  </si>
  <si>
    <t xml:space="preserve">FHA </t>
  </si>
  <si>
    <t xml:space="preserve">FHD </t>
  </si>
  <si>
    <t>Puma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</si>
  <si>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</si>
  <si>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</si>
  <si>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</si>
  <si>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</si>
  <si>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</si>
  <si>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</si>
  <si>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</si>
  <si>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</si>
  <si>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</si>
  <si>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>BCPR7ES-11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</si>
  <si>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</si>
  <si>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</si>
  <si>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</si>
  <si>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</si>
  <si>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</si>
  <si>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>FUJA</t>
  </si>
  <si>
    <t>FUJB</t>
  </si>
  <si>
    <t xml:space="preserve">FXDA </t>
  </si>
  <si>
    <t xml:space="preserve">FXDB </t>
  </si>
  <si>
    <t xml:space="preserve">FXDC </t>
  </si>
  <si>
    <t xml:space="preserve">FXDD </t>
  </si>
  <si>
    <t>FXFA</t>
  </si>
  <si>
    <t>FXJA</t>
  </si>
  <si>
    <t>FXJB</t>
  </si>
  <si>
    <t xml:space="preserve">FYDA </t>
  </si>
  <si>
    <t xml:space="preserve">FYDB </t>
  </si>
  <si>
    <t xml:space="preserve">FYDC </t>
  </si>
  <si>
    <t xml:space="preserve">FYDD </t>
  </si>
  <si>
    <t>FYDE</t>
  </si>
  <si>
    <t>FYDF</t>
  </si>
  <si>
    <t>FYDH</t>
  </si>
  <si>
    <t>FYJA</t>
  </si>
  <si>
    <t>FYJB</t>
  </si>
  <si>
    <t xml:space="preserve">G 6 A </t>
  </si>
  <si>
    <t>G 6 DA</t>
  </si>
  <si>
    <t>G 6 DB</t>
  </si>
  <si>
    <t>G 6 DD</t>
  </si>
  <si>
    <t>G 8 DA</t>
  </si>
  <si>
    <t>G 8 DB</t>
  </si>
  <si>
    <t xml:space="preserve">GL </t>
  </si>
  <si>
    <t>GLB</t>
  </si>
  <si>
    <t>GLC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</si>
  <si>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</si>
  <si>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</si>
  <si>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</si>
  <si>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</si>
  <si>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</si>
  <si>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</si>
  <si>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</si>
  <si>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</si>
  <si>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</si>
  <si>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</si>
  <si>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</si>
  <si>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>PTR5D-10</t>
  </si>
  <si>
    <t>H 9 FA</t>
  </si>
  <si>
    <t>HHDA</t>
  </si>
  <si>
    <t>HHDB</t>
  </si>
  <si>
    <t>TR5</t>
  </si>
  <si>
    <t>HHJA</t>
  </si>
  <si>
    <t>HHJB</t>
  </si>
  <si>
    <t>HHJD</t>
  </si>
  <si>
    <t>HJBA</t>
  </si>
  <si>
    <t>HJBB</t>
  </si>
  <si>
    <t>HJBC</t>
  </si>
  <si>
    <t>HMDA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</si>
  <si>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</si>
  <si>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</si>
  <si>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</si>
  <si>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</si>
  <si>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</si>
  <si>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</si>
  <si>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</si>
  <si>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</si>
  <si>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J 4 A</t>
  </si>
  <si>
    <t xml:space="preserve">J4B  </t>
  </si>
  <si>
    <t>Escort 7</t>
  </si>
  <si>
    <t xml:space="preserve">J4C </t>
  </si>
  <si>
    <t>Festa 4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</si>
  <si>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</si>
  <si>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</si>
  <si>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</si>
  <si>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</si>
  <si>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</si>
  <si>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</si>
  <si>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</si>
  <si>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</si>
  <si>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</si>
  <si>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</si>
  <si>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</si>
  <si>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</si>
  <si>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</si>
  <si>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</si>
  <si>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</si>
  <si>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</si>
  <si>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</si>
  <si>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</si>
  <si>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</si>
  <si>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</si>
  <si>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</si>
  <si>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</si>
  <si>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</si>
  <si>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</si>
  <si>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</si>
  <si>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</si>
  <si>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</si>
  <si>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</si>
  <si>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</si>
  <si>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</si>
  <si>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</si>
  <si>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</si>
  <si>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</si>
  <si>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</si>
  <si>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</si>
  <si>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>KA 24</t>
  </si>
  <si>
    <t>ZFR5E-11</t>
  </si>
  <si>
    <t>KA 24 E</t>
  </si>
  <si>
    <t>KKDA</t>
  </si>
  <si>
    <t>KKDB</t>
  </si>
  <si>
    <t xml:space="preserve">KL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</si>
  <si>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</si>
  <si>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</si>
  <si>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</si>
  <si>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</si>
  <si>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</si>
  <si>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>Mondeo 2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</si>
  <si>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</si>
  <si>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</si>
  <si>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</si>
  <si>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</si>
  <si>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</si>
  <si>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</si>
  <si>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>L1W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</si>
  <si>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</si>
  <si>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</si>
  <si>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</si>
  <si>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</si>
  <si>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</si>
  <si>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</si>
  <si>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>LCBE</t>
  </si>
  <si>
    <t>LCN</t>
  </si>
  <si>
    <t xml:space="preserve">LCR </t>
  </si>
  <si>
    <t>AP6FS</t>
  </si>
  <si>
    <t xml:space="preserve">LCS </t>
  </si>
  <si>
    <t xml:space="preserve">LCT </t>
  </si>
  <si>
    <t xml:space="preserve">LGB </t>
  </si>
  <si>
    <t>BCPR7ES</t>
  </si>
  <si>
    <t xml:space="preserve">LGD </t>
  </si>
  <si>
    <t xml:space="preserve">LHA </t>
  </si>
  <si>
    <t>BCR8ES</t>
  </si>
  <si>
    <t xml:space="preserve">LJA </t>
  </si>
  <si>
    <t xml:space="preserve">LJB  </t>
  </si>
  <si>
    <t xml:space="preserve">LJC </t>
  </si>
  <si>
    <t xml:space="preserve">LJD  </t>
  </si>
  <si>
    <t xml:space="preserve">LJE </t>
  </si>
  <si>
    <t>LJF</t>
  </si>
  <si>
    <t>LNA</t>
  </si>
  <si>
    <t xml:space="preserve">LNB </t>
  </si>
  <si>
    <t>LP 1</t>
  </si>
  <si>
    <t xml:space="preserve">LP2 </t>
  </si>
  <si>
    <t xml:space="preserve">LP3 </t>
  </si>
  <si>
    <t>LPA</t>
  </si>
  <si>
    <t>LR 1</t>
  </si>
  <si>
    <t xml:space="preserve">LR2 </t>
  </si>
  <si>
    <t>LRA</t>
  </si>
  <si>
    <t xml:space="preserve">LRB </t>
  </si>
  <si>
    <t>LSD</t>
  </si>
  <si>
    <t xml:space="preserve">LSDA </t>
  </si>
  <si>
    <t xml:space="preserve">LSE </t>
  </si>
  <si>
    <t xml:space="preserve">LSF </t>
  </si>
  <si>
    <t>LTA</t>
  </si>
  <si>
    <t>LTB</t>
  </si>
  <si>
    <t>LTC</t>
  </si>
  <si>
    <t xml:space="preserve">LUB  </t>
  </si>
  <si>
    <t xml:space="preserve">LUB   </t>
  </si>
  <si>
    <t>LUC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</si>
  <si>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</si>
  <si>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</si>
  <si>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</si>
  <si>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</si>
  <si>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</si>
  <si>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>M 7 JA</t>
  </si>
  <si>
    <t>M 7 JB</t>
  </si>
  <si>
    <t xml:space="preserve">MABB </t>
  </si>
  <si>
    <t xml:space="preserve">MHA </t>
  </si>
  <si>
    <t xml:space="preserve">MHB </t>
  </si>
  <si>
    <t xml:space="preserve">N3A </t>
  </si>
  <si>
    <t>N4 JB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</si>
  <si>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</si>
  <si>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</si>
  <si>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</si>
  <si>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</si>
  <si>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</si>
  <si>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>R7234-9</t>
  </si>
  <si>
    <t xml:space="preserve">N5C </t>
  </si>
  <si>
    <t>PFR7B-11</t>
  </si>
  <si>
    <t xml:space="preserve">N5D  </t>
  </si>
  <si>
    <t xml:space="preserve">N5E </t>
  </si>
  <si>
    <t xml:space="preserve">N5F  </t>
  </si>
  <si>
    <t>PFR7B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</si>
  <si>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</si>
  <si>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</si>
  <si>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</si>
  <si>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</si>
  <si>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</si>
  <si>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</si>
  <si>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</si>
  <si>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</si>
  <si>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</si>
  <si>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</si>
  <si>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</si>
  <si>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</si>
  <si>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</si>
  <si>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</si>
  <si>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</si>
  <si>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</si>
  <si>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</si>
  <si>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</si>
  <si>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</si>
  <si>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</si>
  <si>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</si>
  <si>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</si>
  <si>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>R7234-10</t>
  </si>
  <si>
    <t xml:space="preserve">NCA  </t>
  </si>
  <si>
    <t xml:space="preserve">NE </t>
  </si>
  <si>
    <t>NE 4</t>
  </si>
  <si>
    <t xml:space="preserve">NE 5  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</si>
  <si>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</si>
  <si>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</si>
  <si>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</si>
  <si>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</si>
  <si>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</si>
  <si>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</si>
  <si>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</si>
  <si>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</si>
  <si>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</si>
  <si>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</si>
  <si>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</si>
  <si>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</si>
  <si>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NRB </t>
  </si>
  <si>
    <t xml:space="preserve">NRC </t>
  </si>
  <si>
    <t xml:space="preserve">NRD </t>
  </si>
  <si>
    <t xml:space="preserve">NRI </t>
  </si>
  <si>
    <t xml:space="preserve">NSD  </t>
  </si>
  <si>
    <t xml:space="preserve">NSE </t>
  </si>
  <si>
    <t>BKR7EVX-11</t>
  </si>
  <si>
    <t xml:space="preserve">NSF </t>
  </si>
  <si>
    <t xml:space="preserve">NSG  </t>
  </si>
  <si>
    <t xml:space="preserve">NSH </t>
  </si>
  <si>
    <t xml:space="preserve">NX  </t>
  </si>
  <si>
    <t xml:space="preserve">NYT </t>
  </si>
  <si>
    <t xml:space="preserve">PR </t>
  </si>
  <si>
    <t xml:space="preserve">PR3 </t>
  </si>
  <si>
    <t xml:space="preserve">PR4 </t>
  </si>
  <si>
    <t xml:space="preserve">PR5 </t>
  </si>
  <si>
    <t xml:space="preserve">PR6 </t>
  </si>
  <si>
    <t xml:space="preserve">PR7 </t>
  </si>
  <si>
    <t xml:space="preserve">PR8 </t>
  </si>
  <si>
    <t xml:space="preserve">PRE </t>
  </si>
  <si>
    <t xml:space="preserve">PRG </t>
  </si>
  <si>
    <t xml:space="preserve">PRI </t>
  </si>
  <si>
    <t xml:space="preserve">PRT </t>
  </si>
  <si>
    <t>Q 7 DA</t>
  </si>
  <si>
    <t>QQDA</t>
  </si>
  <si>
    <t>QQDB</t>
  </si>
  <si>
    <t xml:space="preserve">R2A </t>
  </si>
  <si>
    <t xml:space="preserve">R2C </t>
  </si>
  <si>
    <t xml:space="preserve">R6A </t>
  </si>
  <si>
    <t xml:space="preserve">RDA </t>
  </si>
  <si>
    <t xml:space="preserve">RDB </t>
  </si>
  <si>
    <t xml:space="preserve">REB </t>
  </si>
  <si>
    <t xml:space="preserve">REC </t>
  </si>
  <si>
    <t xml:space="preserve">RED </t>
  </si>
  <si>
    <t xml:space="preserve">REF </t>
  </si>
  <si>
    <t>RFA</t>
  </si>
  <si>
    <t>RFB</t>
  </si>
  <si>
    <t>RFD</t>
  </si>
  <si>
    <t>RFK</t>
  </si>
  <si>
    <t>RFL</t>
  </si>
  <si>
    <t>RFM</t>
  </si>
  <si>
    <t>RFN</t>
  </si>
  <si>
    <t>RFS</t>
  </si>
  <si>
    <t xml:space="preserve">RKA </t>
  </si>
  <si>
    <t xml:space="preserve">RKB </t>
  </si>
  <si>
    <t xml:space="preserve">RKC </t>
  </si>
  <si>
    <t xml:space="preserve">RKF </t>
  </si>
  <si>
    <t xml:space="preserve">RKH </t>
  </si>
  <si>
    <t xml:space="preserve">RKJ </t>
  </si>
  <si>
    <t xml:space="preserve">RKK </t>
  </si>
  <si>
    <t xml:space="preserve">RQB  </t>
  </si>
  <si>
    <t>RQC</t>
  </si>
  <si>
    <t xml:space="preserve">RQS  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</si>
  <si>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</si>
  <si>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</si>
  <si>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</si>
  <si>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</si>
  <si>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</si>
  <si>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</si>
  <si>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</si>
  <si>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</si>
  <si>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</si>
  <si>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</si>
  <si>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</si>
  <si>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</si>
  <si>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 xml:space="preserve">Fiesta </t>
  </si>
  <si>
    <t>RTQ</t>
  </si>
  <si>
    <t>RVA</t>
  </si>
  <si>
    <t>SCB</t>
  </si>
  <si>
    <t>SCC</t>
  </si>
  <si>
    <t>SDBA</t>
  </si>
  <si>
    <t xml:space="preserve">SEA </t>
  </si>
  <si>
    <t xml:space="preserve">TR55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</si>
  <si>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</si>
  <si>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</si>
  <si>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</si>
  <si>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</si>
  <si>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</si>
  <si>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</si>
  <si>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</si>
  <si>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SNJA</t>
  </si>
  <si>
    <t>SPJA</t>
  </si>
  <si>
    <t>STJA</t>
  </si>
  <si>
    <t>STR</t>
  </si>
  <si>
    <t>SYDA</t>
  </si>
  <si>
    <t xml:space="preserve">TKB </t>
  </si>
  <si>
    <t xml:space="preserve">TLB </t>
  </si>
  <si>
    <t xml:space="preserve">UC </t>
  </si>
  <si>
    <t>VM</t>
  </si>
  <si>
    <t xml:space="preserve">WHC </t>
  </si>
  <si>
    <t>Y 5 A</t>
  </si>
  <si>
    <t>Y 5 B</t>
  </si>
  <si>
    <t>YF</t>
  </si>
  <si>
    <t>Maverick</t>
  </si>
  <si>
    <t>YTR</t>
  </si>
  <si>
    <t xml:space="preserve">YTT </t>
  </si>
  <si>
    <t>YYT</t>
  </si>
  <si>
    <t>ZVSA</t>
  </si>
  <si>
    <t>SKODA</t>
  </si>
  <si>
    <t>двигатель  Skoda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</si>
  <si>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</si>
  <si>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</si>
  <si>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</si>
  <si>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</si>
  <si>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</si>
  <si>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</si>
  <si>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</si>
  <si>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</si>
  <si>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</si>
  <si>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</si>
  <si>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</si>
  <si>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</si>
  <si>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</si>
  <si>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</si>
  <si>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</si>
  <si>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</si>
  <si>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</si>
  <si>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</si>
  <si>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</si>
  <si>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</si>
  <si>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</si>
  <si>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</si>
  <si>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</si>
  <si>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</si>
  <si>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</si>
  <si>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</si>
  <si>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</si>
  <si>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</si>
  <si>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</si>
  <si>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</si>
  <si>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</si>
  <si>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БМВ</t>
  </si>
  <si>
    <t xml:space="preserve">двигатель </t>
  </si>
  <si>
    <t>BMW</t>
  </si>
  <si>
    <t>датчик скорости на АКПП</t>
  </si>
  <si>
    <t>Гос.номер</t>
  </si>
  <si>
    <t>Смотри внизу</t>
  </si>
  <si>
    <t>т339ср</t>
  </si>
  <si>
    <t>х315сх</t>
  </si>
  <si>
    <t>м270нх</t>
  </si>
  <si>
    <t>с754ун</t>
  </si>
  <si>
    <t>24151219659  BMW 3 , 5  Z3</t>
  </si>
  <si>
    <t>а020ат</t>
  </si>
  <si>
    <t>х579ам</t>
  </si>
  <si>
    <t>т252ар</t>
  </si>
  <si>
    <t>т256ву</t>
  </si>
  <si>
    <t>а196ву</t>
  </si>
  <si>
    <t>н712ах</t>
  </si>
  <si>
    <t>н967са</t>
  </si>
  <si>
    <t>а111ор</t>
  </si>
  <si>
    <t>т433ах</t>
  </si>
  <si>
    <t>р393вх</t>
  </si>
  <si>
    <t>р005вв</t>
  </si>
  <si>
    <t>с093са</t>
  </si>
  <si>
    <t>VOLVO</t>
  </si>
  <si>
    <t>двигатель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</si>
  <si>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</si>
  <si>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</si>
  <si>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</si>
  <si>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</si>
  <si>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</si>
  <si>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</si>
  <si>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</si>
  <si>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</si>
  <si>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</si>
  <si>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</si>
  <si>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</si>
  <si>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</si>
  <si>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</si>
  <si>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</si>
  <si>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</si>
  <si>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</si>
  <si>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</si>
  <si>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</si>
  <si>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</si>
  <si>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</si>
  <si>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</si>
  <si>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</si>
  <si>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</si>
  <si>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</si>
  <si>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</si>
  <si>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</si>
  <si>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</si>
  <si>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</si>
  <si>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</si>
  <si>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</si>
  <si>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</si>
  <si>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</si>
  <si>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</si>
  <si>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</si>
  <si>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</si>
  <si>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</si>
  <si>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</si>
  <si>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</si>
  <si>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</si>
  <si>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</si>
  <si>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</si>
  <si>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</si>
  <si>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</si>
  <si>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</si>
  <si>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</si>
  <si>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</si>
  <si>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</si>
  <si>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</si>
  <si>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</si>
  <si>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</si>
  <si>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</si>
  <si>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</si>
  <si>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</si>
  <si>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</si>
  <si>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</si>
  <si>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</si>
  <si>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</si>
  <si>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</si>
  <si>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</si>
  <si>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</si>
  <si>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</si>
  <si>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</si>
  <si>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</si>
  <si>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</si>
  <si>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</si>
  <si>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</si>
  <si>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</si>
  <si>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</si>
  <si>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</si>
  <si>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</si>
  <si>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</si>
  <si>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</si>
  <si>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</si>
  <si>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</si>
  <si>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</si>
  <si>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</si>
  <si>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</si>
  <si>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</si>
  <si>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</si>
  <si>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</si>
  <si>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</si>
  <si>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</si>
  <si>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</si>
  <si>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</si>
  <si>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</si>
  <si>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</si>
  <si>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</si>
  <si>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</si>
  <si>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</si>
  <si>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</si>
  <si>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</si>
  <si>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</si>
  <si>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</si>
  <si>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</si>
  <si>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</si>
  <si>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</si>
  <si>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</si>
  <si>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</si>
  <si>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</si>
  <si>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</si>
  <si>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</si>
  <si>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</si>
  <si>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</si>
  <si>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</si>
  <si>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</si>
  <si>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</si>
  <si>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</si>
  <si>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</si>
  <si>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</si>
  <si>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</si>
  <si>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</si>
  <si>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</si>
  <si>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</si>
  <si>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</si>
  <si>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</si>
  <si>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</si>
  <si>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</si>
  <si>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</si>
  <si>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</si>
  <si>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</si>
  <si>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</si>
  <si>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</si>
  <si>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</si>
  <si>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</si>
  <si>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 xml:space="preserve">двигатель Mazda </t>
  </si>
  <si>
    <t>4 EE 1 T</t>
  </si>
  <si>
    <t>323 S 5</t>
  </si>
  <si>
    <t>323 SV</t>
  </si>
  <si>
    <t>5 KM 305</t>
  </si>
  <si>
    <t>Tribute</t>
  </si>
  <si>
    <t>B 1</t>
  </si>
  <si>
    <t>B 116</t>
  </si>
  <si>
    <t>B 3</t>
  </si>
  <si>
    <t>323 C 5</t>
  </si>
  <si>
    <t>323 F 5</t>
  </si>
  <si>
    <t>323 S 4</t>
  </si>
  <si>
    <t>Demio</t>
  </si>
  <si>
    <t>323 F 6</t>
  </si>
  <si>
    <t>323 S 6</t>
  </si>
  <si>
    <t>323 CV</t>
  </si>
  <si>
    <t>323 FV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</si>
  <si>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</si>
  <si>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</si>
  <si>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</si>
  <si>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</si>
  <si>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</si>
  <si>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</si>
  <si>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</si>
  <si>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</si>
  <si>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</si>
  <si>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</si>
  <si>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</si>
  <si>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</si>
  <si>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</si>
  <si>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</si>
  <si>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</si>
  <si>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</si>
  <si>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</si>
  <si>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</si>
  <si>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</si>
  <si>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</si>
  <si>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</si>
  <si>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BP-ZE</t>
  </si>
  <si>
    <t>DHA</t>
  </si>
  <si>
    <t>DHF</t>
  </si>
  <si>
    <t>121  III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</si>
  <si>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</si>
  <si>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</si>
  <si>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</si>
  <si>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</si>
  <si>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</si>
  <si>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</si>
  <si>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</si>
  <si>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</si>
  <si>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</si>
  <si>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</si>
  <si>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</si>
  <si>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</si>
  <si>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</si>
  <si>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</si>
  <si>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</si>
  <si>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</si>
  <si>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</si>
  <si>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</si>
  <si>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</si>
  <si>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</si>
  <si>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</si>
  <si>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</si>
  <si>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</si>
  <si>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</si>
  <si>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</si>
  <si>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</si>
  <si>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</si>
  <si>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</si>
  <si>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</si>
  <si>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</si>
  <si>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</si>
  <si>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</si>
  <si>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</si>
  <si>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</si>
  <si>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</si>
  <si>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</si>
  <si>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</si>
  <si>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</si>
  <si>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</si>
  <si>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</si>
  <si>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Xedos 9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</si>
  <si>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</si>
  <si>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</si>
  <si>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</si>
  <si>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</si>
  <si>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</si>
  <si>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</si>
  <si>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</si>
  <si>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</si>
  <si>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</si>
  <si>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</si>
  <si>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</si>
  <si>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</si>
  <si>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</si>
  <si>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</si>
  <si>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</si>
  <si>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</si>
  <si>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</si>
  <si>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</si>
  <si>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</si>
  <si>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</si>
  <si>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</si>
  <si>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</si>
  <si>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</si>
  <si>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</t>
  </si>
  <si>
    <t>E 2000</t>
  </si>
  <si>
    <t>R 203</t>
  </si>
  <si>
    <t>R 207</t>
  </si>
  <si>
    <t>RE 13 B</t>
  </si>
  <si>
    <t>RX 7  II</t>
  </si>
  <si>
    <t>RX 7  III</t>
  </si>
  <si>
    <t>Familia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</si>
  <si>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</si>
  <si>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</si>
  <si>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</si>
  <si>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</si>
  <si>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</si>
  <si>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</si>
  <si>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</si>
  <si>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</si>
  <si>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</si>
  <si>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TD 15</t>
  </si>
  <si>
    <t>WLE 7</t>
  </si>
  <si>
    <t>Y 601</t>
  </si>
  <si>
    <t>Z 5</t>
  </si>
  <si>
    <t>Z 5 - DE</t>
  </si>
  <si>
    <t>Z 6</t>
  </si>
  <si>
    <t>ZL</t>
  </si>
  <si>
    <t>Tribute 2,0 л</t>
  </si>
  <si>
    <t>Мицубиши</t>
  </si>
  <si>
    <t>Код двигателя  Mitsubishi</t>
  </si>
  <si>
    <t>марка  а\м</t>
  </si>
  <si>
    <t xml:space="preserve">коллектора впускного датчик </t>
  </si>
  <si>
    <t xml:space="preserve">датчик кислорода после катализатора , правый </t>
  </si>
  <si>
    <t>3 A 91</t>
  </si>
  <si>
    <t>Lancer</t>
  </si>
  <si>
    <t>MN 143 855</t>
  </si>
  <si>
    <t>Colt 6</t>
  </si>
  <si>
    <t>4 A 90</t>
  </si>
  <si>
    <t>4 A 91</t>
  </si>
  <si>
    <t>4 B 10</t>
  </si>
  <si>
    <t>186 5A 126</t>
  </si>
  <si>
    <t>4 B 11</t>
  </si>
  <si>
    <t>Out lander</t>
  </si>
  <si>
    <t>4 B 12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</si>
  <si>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</si>
  <si>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</si>
  <si>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</si>
  <si>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</si>
  <si>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</si>
  <si>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</si>
  <si>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</si>
  <si>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</si>
  <si>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</si>
  <si>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</si>
  <si>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</si>
  <si>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</si>
  <si>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</si>
  <si>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</si>
  <si>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</si>
  <si>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</si>
  <si>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</si>
  <si>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</si>
  <si>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</si>
  <si>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</si>
  <si>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</si>
  <si>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</si>
  <si>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</si>
  <si>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</si>
  <si>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</si>
  <si>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</si>
  <si>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</si>
  <si>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</si>
  <si>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</si>
  <si>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</si>
  <si>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</si>
  <si>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</si>
  <si>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</si>
  <si>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Eclipse 1</t>
  </si>
  <si>
    <t>Space Star</t>
  </si>
  <si>
    <t xml:space="preserve">4 G 13 </t>
  </si>
  <si>
    <t>4 G 15</t>
  </si>
  <si>
    <t>4 G 15 T</t>
  </si>
  <si>
    <t>4 G 16</t>
  </si>
  <si>
    <t>4 G 18</t>
  </si>
  <si>
    <t xml:space="preserve">Lancer </t>
  </si>
  <si>
    <t>Lancer седан</t>
  </si>
  <si>
    <t>Lancer унив-л</t>
  </si>
  <si>
    <t xml:space="preserve">4 G 18 </t>
  </si>
  <si>
    <t>Lancer Cedia</t>
  </si>
  <si>
    <t>4 G 19</t>
  </si>
  <si>
    <t>Colt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</si>
  <si>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</si>
  <si>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</si>
  <si>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</si>
  <si>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</si>
  <si>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</si>
  <si>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</si>
  <si>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</si>
  <si>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</si>
  <si>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</si>
  <si>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</si>
  <si>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</si>
  <si>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Pajero 1</t>
  </si>
  <si>
    <t>4 G 54 \ B</t>
  </si>
  <si>
    <t xml:space="preserve">4 G 6 </t>
  </si>
  <si>
    <t>4 G 61</t>
  </si>
  <si>
    <t>4 G 62</t>
  </si>
  <si>
    <t>4 G 62 T</t>
  </si>
  <si>
    <t>4 G 63</t>
  </si>
  <si>
    <t>L 300</t>
  </si>
  <si>
    <t xml:space="preserve">4 G 63 </t>
  </si>
  <si>
    <t xml:space="preserve">4 G 63  </t>
  </si>
  <si>
    <t>4 G 63 T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</si>
  <si>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</si>
  <si>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</si>
  <si>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</si>
  <si>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</si>
  <si>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</si>
  <si>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</si>
  <si>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</si>
  <si>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</si>
  <si>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</si>
  <si>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</si>
  <si>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</si>
  <si>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</si>
  <si>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Lanser 6</t>
  </si>
  <si>
    <t>Carisma</t>
  </si>
  <si>
    <t>4 G 93</t>
  </si>
  <si>
    <t>Space Vagon</t>
  </si>
  <si>
    <t>Pajero Pinin</t>
  </si>
  <si>
    <t>4 G 94</t>
  </si>
  <si>
    <t>4 M 40</t>
  </si>
  <si>
    <t>4664 GDI</t>
  </si>
  <si>
    <t>4G 64</t>
  </si>
  <si>
    <t>6 A 12</t>
  </si>
  <si>
    <t>6 A 13</t>
  </si>
  <si>
    <t xml:space="preserve">6 G 7 </t>
  </si>
  <si>
    <t>6 G 72</t>
  </si>
  <si>
    <t>3000 GT</t>
  </si>
  <si>
    <t>Sigma</t>
  </si>
  <si>
    <t>DOX 0336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</si>
  <si>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</si>
  <si>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</si>
  <si>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</si>
  <si>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</si>
  <si>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</si>
  <si>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</si>
  <si>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</si>
  <si>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</si>
  <si>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</si>
  <si>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</si>
  <si>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</si>
  <si>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</si>
  <si>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</si>
  <si>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</si>
  <si>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</si>
  <si>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Код двигателя 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</si>
  <si>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</si>
  <si>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</si>
  <si>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</si>
  <si>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</si>
  <si>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</si>
  <si>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</si>
  <si>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</si>
  <si>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</si>
  <si>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</si>
  <si>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</si>
  <si>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Impreza</t>
  </si>
  <si>
    <t>Legacy 1</t>
  </si>
  <si>
    <t>Legacy 1 унив-л</t>
  </si>
  <si>
    <t>EJ 18 E</t>
  </si>
  <si>
    <t>EJ 20</t>
  </si>
  <si>
    <t>Impreza унив-л</t>
  </si>
  <si>
    <t>Forester</t>
  </si>
  <si>
    <t>Legacy 2</t>
  </si>
  <si>
    <t>Legacy 2 унив-л</t>
  </si>
  <si>
    <t>EJ 20 E</t>
  </si>
  <si>
    <t>EJ 20 J</t>
  </si>
  <si>
    <t>EJ 20 T</t>
  </si>
  <si>
    <t>EJ 22</t>
  </si>
  <si>
    <t>EJ 25</t>
  </si>
  <si>
    <t>EJ 25 D</t>
  </si>
  <si>
    <t>G 13 BB</t>
  </si>
  <si>
    <t>M 80</t>
  </si>
  <si>
    <t>двигатель Suzuki</t>
  </si>
  <si>
    <t>F 10 A</t>
  </si>
  <si>
    <t>Super Carry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</si>
  <si>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</si>
  <si>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</si>
  <si>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</si>
  <si>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</si>
  <si>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</si>
  <si>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</si>
  <si>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</si>
  <si>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2</t>
  </si>
  <si>
    <t>Swift  кабрио</t>
  </si>
  <si>
    <t>G 13 BA</t>
  </si>
  <si>
    <t>G 16 A</t>
  </si>
  <si>
    <t>Vitara</t>
  </si>
  <si>
    <t xml:space="preserve">G 16 B </t>
  </si>
  <si>
    <t>X 90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</si>
  <si>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</si>
  <si>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</si>
  <si>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</si>
  <si>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</si>
  <si>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</si>
  <si>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</si>
  <si>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</si>
  <si>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</si>
  <si>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</si>
  <si>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</si>
  <si>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</si>
  <si>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</si>
  <si>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</si>
  <si>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Ignis 2</t>
  </si>
  <si>
    <t>Swift 3</t>
  </si>
  <si>
    <t>Wagon R</t>
  </si>
  <si>
    <t>SAAB</t>
  </si>
  <si>
    <t>датчик турбины , давления во впуск-м трубопро-де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</si>
  <si>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</si>
  <si>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</si>
  <si>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</si>
  <si>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</si>
  <si>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</si>
  <si>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</si>
  <si>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</si>
  <si>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</si>
  <si>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</si>
  <si>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</si>
  <si>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</si>
  <si>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</si>
  <si>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</si>
  <si>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</si>
  <si>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</si>
  <si>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 I</t>
  </si>
  <si>
    <t>B 204 I</t>
  </si>
  <si>
    <t>B 204 L</t>
  </si>
  <si>
    <t>B 204 R</t>
  </si>
  <si>
    <t>B 205 E</t>
  </si>
  <si>
    <t>B 205 L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</si>
  <si>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</si>
  <si>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</si>
  <si>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</si>
  <si>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</si>
  <si>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</si>
  <si>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</si>
  <si>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</si>
  <si>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</si>
  <si>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</si>
  <si>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</si>
  <si>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</si>
  <si>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</si>
  <si>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</si>
  <si>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</si>
  <si>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</si>
  <si>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</si>
  <si>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</si>
  <si>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</si>
  <si>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</t>
  </si>
  <si>
    <t>Bi 20</t>
  </si>
  <si>
    <t>D 223 L</t>
  </si>
  <si>
    <t>D 308 L</t>
  </si>
  <si>
    <t>FIAT</t>
  </si>
  <si>
    <t>176 A9 000</t>
  </si>
  <si>
    <t>Punto</t>
  </si>
  <si>
    <t>159 B9 000</t>
  </si>
  <si>
    <t>Tempra</t>
  </si>
  <si>
    <t>Код двигателя KIA</t>
  </si>
  <si>
    <t xml:space="preserve">датчик положения р\в </t>
  </si>
  <si>
    <t xml:space="preserve">датчик положения коленвала </t>
  </si>
  <si>
    <t>смотри внизу</t>
  </si>
  <si>
    <t>Sefia</t>
  </si>
  <si>
    <t>B 5 E</t>
  </si>
  <si>
    <t>BFD</t>
  </si>
  <si>
    <t>D 4 BH</t>
  </si>
  <si>
    <t>D 4 EA</t>
  </si>
  <si>
    <t>Carens 2</t>
  </si>
  <si>
    <t>D 4 FB</t>
  </si>
  <si>
    <t>D 4 FB - L</t>
  </si>
  <si>
    <t>Clarus</t>
  </si>
  <si>
    <t>Retona</t>
  </si>
  <si>
    <t>Sportage</t>
  </si>
  <si>
    <t>0K 013 1813X</t>
  </si>
  <si>
    <t>FED</t>
  </si>
  <si>
    <t>G 4 CP</t>
  </si>
  <si>
    <t>G 4 ED</t>
  </si>
  <si>
    <t>Cerato</t>
  </si>
  <si>
    <t>Rio</t>
  </si>
  <si>
    <t>G 4 EE</t>
  </si>
  <si>
    <t>G 4 FA</t>
  </si>
  <si>
    <t>G 4 FC</t>
  </si>
  <si>
    <t>G 4 GC</t>
  </si>
  <si>
    <t>G 4 HG</t>
  </si>
  <si>
    <t>G 4 KA</t>
  </si>
  <si>
    <t>Carens 3</t>
  </si>
  <si>
    <t>Magentis</t>
  </si>
  <si>
    <t>G 6 BA</t>
  </si>
  <si>
    <t>G 6 BV</t>
  </si>
  <si>
    <t>Opirus</t>
  </si>
  <si>
    <t>G 6 EA</t>
  </si>
  <si>
    <t>K 5</t>
  </si>
  <si>
    <t>KV 5</t>
  </si>
  <si>
    <t>LGP</t>
  </si>
  <si>
    <t>OK 280</t>
  </si>
  <si>
    <t>Shuma</t>
  </si>
  <si>
    <t>Besta фургон</t>
  </si>
  <si>
    <t xml:space="preserve">S 6 D </t>
  </si>
  <si>
    <t xml:space="preserve">Spectra </t>
  </si>
  <si>
    <t>0K 32B 18861</t>
  </si>
  <si>
    <t>T 8</t>
  </si>
  <si>
    <t>TED</t>
  </si>
  <si>
    <t>Amanti  06 -..</t>
  </si>
  <si>
    <t>393 103 C100</t>
  </si>
  <si>
    <t>Borrego  08 -..</t>
  </si>
  <si>
    <t>Carnival  05 -..</t>
  </si>
  <si>
    <t>Carens  06-…</t>
  </si>
  <si>
    <t>Cerato  06-..</t>
  </si>
  <si>
    <t>Cerato  08-…</t>
  </si>
  <si>
    <t>Ceed  06-..</t>
  </si>
  <si>
    <t>Mohave  08 -..</t>
  </si>
  <si>
    <t>Magentis  08 -..</t>
  </si>
  <si>
    <t>Opirus  06 -..</t>
  </si>
  <si>
    <t>Optima  08-…</t>
  </si>
  <si>
    <t>Sedona  05 -..</t>
  </si>
  <si>
    <t>Sorento  06-..</t>
  </si>
  <si>
    <t>Sorento  09-..</t>
  </si>
  <si>
    <t>Spectra  06-…</t>
  </si>
  <si>
    <t>Sportrage  10 -…</t>
  </si>
  <si>
    <t>Sportrage  06 -…</t>
  </si>
  <si>
    <t>Soul  09-..</t>
  </si>
  <si>
    <t>Rondo  06-..</t>
  </si>
  <si>
    <t>TFE 11   10-…</t>
  </si>
  <si>
    <t>HONDA</t>
  </si>
  <si>
    <t>двигатель Honda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</si>
  <si>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</si>
  <si>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</si>
  <si>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</si>
  <si>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</si>
  <si>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</si>
  <si>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</si>
  <si>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</si>
  <si>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</si>
  <si>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</si>
  <si>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</si>
  <si>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</si>
  <si>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</si>
  <si>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</si>
  <si>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</si>
  <si>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</si>
  <si>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</si>
  <si>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</si>
  <si>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</si>
  <si>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</si>
  <si>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</si>
  <si>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</si>
  <si>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</si>
  <si>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</si>
  <si>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</si>
  <si>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</si>
  <si>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</si>
  <si>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</si>
  <si>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</si>
  <si>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</si>
  <si>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</si>
  <si>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</si>
  <si>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</si>
  <si>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</si>
  <si>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</si>
  <si>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</si>
  <si>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</si>
  <si>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</si>
  <si>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</si>
  <si>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</si>
  <si>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</si>
  <si>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</si>
  <si>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</si>
  <si>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</si>
  <si>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</si>
  <si>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</si>
  <si>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</si>
  <si>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</si>
  <si>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</si>
  <si>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</si>
  <si>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</si>
  <si>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</si>
  <si>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</si>
  <si>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</si>
  <si>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</si>
  <si>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</si>
  <si>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</si>
  <si>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</si>
  <si>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</si>
  <si>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</si>
  <si>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</si>
  <si>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</si>
  <si>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</si>
  <si>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</si>
  <si>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</si>
  <si>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</si>
  <si>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</si>
  <si>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</si>
  <si>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</si>
  <si>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</si>
  <si>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</si>
  <si>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</si>
  <si>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</si>
  <si>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</si>
  <si>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</si>
  <si>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</si>
  <si>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</si>
  <si>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</si>
  <si>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</si>
  <si>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</si>
  <si>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</si>
  <si>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NRV</t>
  </si>
  <si>
    <t>D 16 W3</t>
  </si>
  <si>
    <t>D 16 W5</t>
  </si>
  <si>
    <t>D 16 Y 6</t>
  </si>
  <si>
    <t>D 16 Y 7</t>
  </si>
  <si>
    <t>D 16 Y 8</t>
  </si>
  <si>
    <t xml:space="preserve">CRX  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</si>
  <si>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</si>
  <si>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</si>
  <si>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</si>
  <si>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</si>
  <si>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</si>
  <si>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</si>
  <si>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</si>
  <si>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</si>
  <si>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</si>
  <si>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</si>
  <si>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</si>
  <si>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</si>
  <si>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 2</t>
  </si>
  <si>
    <t>FRV</t>
  </si>
  <si>
    <t>D 17 A 3</t>
  </si>
  <si>
    <t>D 17 A 5</t>
  </si>
  <si>
    <t>D 17 A 6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</si>
  <si>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</si>
  <si>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</si>
  <si>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</si>
  <si>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</si>
  <si>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</si>
  <si>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</si>
  <si>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</si>
  <si>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</si>
  <si>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</si>
  <si>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</si>
  <si>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</si>
  <si>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</si>
  <si>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</si>
  <si>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</si>
  <si>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</si>
  <si>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</si>
  <si>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</si>
  <si>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</si>
  <si>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</si>
  <si>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</si>
  <si>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</si>
  <si>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</si>
  <si>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</si>
  <si>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</si>
  <si>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</si>
  <si>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</si>
  <si>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</si>
  <si>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</si>
  <si>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</si>
  <si>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</si>
  <si>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</si>
  <si>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</si>
  <si>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</si>
  <si>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</si>
  <si>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</si>
  <si>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</si>
  <si>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</si>
  <si>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</si>
  <si>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</si>
  <si>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</si>
  <si>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</si>
  <si>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</si>
  <si>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</si>
  <si>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</si>
  <si>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</si>
  <si>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</si>
  <si>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</si>
  <si>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</si>
  <si>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</si>
  <si>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</si>
  <si>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</si>
  <si>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</si>
  <si>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</si>
  <si>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</si>
  <si>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</si>
  <si>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</si>
  <si>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</si>
  <si>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</si>
  <si>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</si>
  <si>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</si>
  <si>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</si>
  <si>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</si>
  <si>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</si>
  <si>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</si>
  <si>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</si>
  <si>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</si>
  <si>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</si>
  <si>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K 24 A</t>
  </si>
  <si>
    <t>L 12 A1</t>
  </si>
  <si>
    <t>JAZZ</t>
  </si>
  <si>
    <t>L 13 A1</t>
  </si>
  <si>
    <t>LD A1</t>
  </si>
  <si>
    <t>LD A2</t>
  </si>
  <si>
    <t>Civic 7</t>
  </si>
  <si>
    <t>N 22 A 1</t>
  </si>
  <si>
    <t>N 22 A1</t>
  </si>
  <si>
    <t>N 22 A2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</si>
  <si>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</si>
  <si>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</si>
  <si>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</si>
  <si>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</si>
  <si>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</si>
  <si>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</si>
  <si>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</si>
  <si>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</si>
  <si>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</si>
  <si>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</si>
  <si>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</si>
  <si>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</si>
  <si>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</si>
  <si>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</si>
  <si>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код двигателя HYUNDAI</t>
  </si>
  <si>
    <t>8 A 80</t>
  </si>
  <si>
    <t>Centennial</t>
  </si>
  <si>
    <t>D 4 BA</t>
  </si>
  <si>
    <t>D 4 BB</t>
  </si>
  <si>
    <t>D 4 BF</t>
  </si>
  <si>
    <t>Terracan</t>
  </si>
  <si>
    <t>396 504 2150</t>
  </si>
  <si>
    <t>D 4 BX</t>
  </si>
  <si>
    <t>Pony</t>
  </si>
  <si>
    <t>Lantra 1</t>
  </si>
  <si>
    <t>Pony/Excel</t>
  </si>
  <si>
    <t>S Coupe</t>
  </si>
  <si>
    <t>G 4 BA - G</t>
  </si>
  <si>
    <t>Sonata 4</t>
  </si>
  <si>
    <t>G 4 BB</t>
  </si>
  <si>
    <t>G 4 BP</t>
  </si>
  <si>
    <t>G 4 BV - G</t>
  </si>
  <si>
    <t>Sonata 3</t>
  </si>
  <si>
    <t>G 4 CN</t>
  </si>
  <si>
    <t>Sonata 2</t>
  </si>
  <si>
    <t>G 4 CP - D</t>
  </si>
  <si>
    <t>G 4 CP - DM</t>
  </si>
  <si>
    <t>G 4 CP - U</t>
  </si>
  <si>
    <t>G 4 CR</t>
  </si>
  <si>
    <t>G 4 CS</t>
  </si>
  <si>
    <t>H 1 фургон</t>
  </si>
  <si>
    <t>H 100 фургон</t>
  </si>
  <si>
    <t>Starex</t>
  </si>
  <si>
    <t>G 4 DG</t>
  </si>
  <si>
    <t>G 4 DJ</t>
  </si>
  <si>
    <t>G 4 EA</t>
  </si>
  <si>
    <t>Accent</t>
  </si>
  <si>
    <t>Getz</t>
  </si>
  <si>
    <t>G 4 EA - G</t>
  </si>
  <si>
    <t>G 4 EB</t>
  </si>
  <si>
    <t>G 4 EC - G</t>
  </si>
  <si>
    <t xml:space="preserve">G 4 ED  </t>
  </si>
  <si>
    <t>G 4 ED - G</t>
  </si>
  <si>
    <t xml:space="preserve">ELantra </t>
  </si>
  <si>
    <t xml:space="preserve">G 4 ED - G </t>
  </si>
  <si>
    <t>Matrix</t>
  </si>
  <si>
    <t>G 4 EH</t>
  </si>
  <si>
    <t>G 4 EK</t>
  </si>
  <si>
    <t>Lantra 2</t>
  </si>
  <si>
    <t>Lantra 2 Wagon</t>
  </si>
  <si>
    <t>G 4 EK - TC</t>
  </si>
  <si>
    <t>G 4 ER</t>
  </si>
  <si>
    <t>G 4 GB - G</t>
  </si>
  <si>
    <t xml:space="preserve">Tucson    </t>
  </si>
  <si>
    <t xml:space="preserve">G 4 GC  </t>
  </si>
  <si>
    <t>G 4 GC - G</t>
  </si>
  <si>
    <t>Trajet</t>
  </si>
  <si>
    <t>G 4 GF</t>
  </si>
  <si>
    <t>G 4 GF - EG</t>
  </si>
  <si>
    <t>G 4 GM</t>
  </si>
  <si>
    <t>G 4 GR</t>
  </si>
  <si>
    <t>G 4 HC</t>
  </si>
  <si>
    <t>G 4 HC - E</t>
  </si>
  <si>
    <t>G 4 HD</t>
  </si>
  <si>
    <t>G 4 JP - G</t>
  </si>
  <si>
    <t>G 4 JS - G</t>
  </si>
  <si>
    <t>G 6 AT</t>
  </si>
  <si>
    <t>Galloper 2</t>
  </si>
  <si>
    <t xml:space="preserve">G 6 AV </t>
  </si>
  <si>
    <t>XG</t>
  </si>
  <si>
    <t xml:space="preserve">G 6 BA  </t>
  </si>
  <si>
    <t>Santa Fe</t>
  </si>
  <si>
    <t>G 6 BA - G</t>
  </si>
  <si>
    <t>Coupe 7</t>
  </si>
  <si>
    <t>G 6 BV - EG</t>
  </si>
  <si>
    <t>G 6 BV - G</t>
  </si>
  <si>
    <t>G 6 CT - EG</t>
  </si>
  <si>
    <t>G 6 CT - G</t>
  </si>
  <si>
    <t>G 6 CU</t>
  </si>
  <si>
    <t>Grandeur</t>
  </si>
  <si>
    <t>Sonata 5</t>
  </si>
  <si>
    <t>H 100</t>
  </si>
  <si>
    <t>Azera  05 -..</t>
  </si>
  <si>
    <t>Azera  11 -..</t>
  </si>
  <si>
    <t>Centennial  09 -..</t>
  </si>
  <si>
    <t>Entourage 06 -..</t>
  </si>
  <si>
    <t>Equus  09 -..</t>
  </si>
  <si>
    <t>Genesis   08 -..</t>
  </si>
  <si>
    <t>Grandeur  06 -..</t>
  </si>
  <si>
    <t>ix 30   07-..</t>
  </si>
  <si>
    <t>ix 35   10 -..</t>
  </si>
  <si>
    <t>ix 55   3,8  194/264</t>
  </si>
  <si>
    <t>Santa Fe  07 -..</t>
  </si>
  <si>
    <t>Sonata  04 -..</t>
  </si>
  <si>
    <t>Sonata  10 -…</t>
  </si>
  <si>
    <t>Veracruz  06 -..</t>
  </si>
  <si>
    <t>CM10   09-..</t>
  </si>
  <si>
    <t>TM10  09-..</t>
  </si>
  <si>
    <t>Tucson   09-…</t>
  </si>
  <si>
    <t>SEAT</t>
  </si>
  <si>
    <t>двигатель  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</si>
  <si>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</si>
  <si>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</si>
  <si>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</si>
  <si>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</si>
  <si>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</si>
  <si>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</si>
  <si>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</si>
  <si>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</si>
  <si>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1000</t>
  </si>
  <si>
    <t>021 D 2000</t>
  </si>
  <si>
    <t>022 A 5000</t>
  </si>
  <si>
    <t>08 NCA</t>
  </si>
  <si>
    <t>08 NCB</t>
  </si>
  <si>
    <t>09 NCB</t>
  </si>
  <si>
    <t>1 F</t>
  </si>
  <si>
    <t>1 W</t>
  </si>
  <si>
    <t>1 Y</t>
  </si>
  <si>
    <t>146 A 000</t>
  </si>
  <si>
    <t>ADL</t>
  </si>
  <si>
    <t>AHB</t>
  </si>
  <si>
    <t>AQX</t>
  </si>
  <si>
    <t>ASK</t>
  </si>
  <si>
    <t>AST</t>
  </si>
  <si>
    <t>ATH</t>
  </si>
  <si>
    <t>AVZ</t>
  </si>
  <si>
    <t>AYP</t>
  </si>
  <si>
    <t>BAH</t>
  </si>
  <si>
    <t>BBU</t>
  </si>
  <si>
    <t>BCE</t>
  </si>
  <si>
    <t>BKV</t>
  </si>
  <si>
    <t>BLZ</t>
  </si>
  <si>
    <t>BPX</t>
  </si>
  <si>
    <t>BVY</t>
  </si>
  <si>
    <t>BVZ</t>
  </si>
  <si>
    <t>BXW</t>
  </si>
  <si>
    <t>CFMA</t>
  </si>
  <si>
    <t>EZ</t>
  </si>
  <si>
    <t>Двигатель Chevrolet</t>
  </si>
  <si>
    <t>датчик положения к\вала</t>
  </si>
  <si>
    <t xml:space="preserve">10 H </t>
  </si>
  <si>
    <t>Class C100 Captiva</t>
  </si>
  <si>
    <t>A 16 DMS</t>
  </si>
  <si>
    <t>Aveo</t>
  </si>
  <si>
    <t>F 14 S 3</t>
  </si>
  <si>
    <t>F 18 D 3</t>
  </si>
  <si>
    <t>Epica</t>
  </si>
  <si>
    <t>Z 20 DM</t>
  </si>
  <si>
    <t>Z 20 S</t>
  </si>
  <si>
    <t>Citroen , двигатель</t>
  </si>
  <si>
    <t xml:space="preserve">марка  а\м </t>
  </si>
  <si>
    <t>HDZ</t>
  </si>
  <si>
    <t>CAXO</t>
  </si>
  <si>
    <t>C 1 A</t>
  </si>
  <si>
    <t>AX</t>
  </si>
  <si>
    <t>C 3 A</t>
  </si>
  <si>
    <t>CDY</t>
  </si>
  <si>
    <t>CDZ</t>
  </si>
  <si>
    <t>H 1 B</t>
  </si>
  <si>
    <t>HAZ</t>
  </si>
  <si>
    <t>Berlingo</t>
  </si>
  <si>
    <t>HFX</t>
  </si>
  <si>
    <t>C 2</t>
  </si>
  <si>
    <t>C 3</t>
  </si>
  <si>
    <t>KDX</t>
  </si>
  <si>
    <t>KDY</t>
  </si>
  <si>
    <t>KDZ</t>
  </si>
  <si>
    <t>KFV</t>
  </si>
  <si>
    <t>KFW</t>
  </si>
  <si>
    <t>XSARA</t>
  </si>
  <si>
    <t>KFX</t>
  </si>
  <si>
    <t>NFS</t>
  </si>
  <si>
    <t>NFT</t>
  </si>
  <si>
    <t>NFU</t>
  </si>
  <si>
    <t>C 4</t>
  </si>
  <si>
    <t>NFZ</t>
  </si>
  <si>
    <t>VJY</t>
  </si>
  <si>
    <t>VJZ</t>
  </si>
  <si>
    <t>Peugeot , двигатель</t>
  </si>
  <si>
    <t>106  I I</t>
  </si>
  <si>
    <t>106  I</t>
  </si>
  <si>
    <t>HDY</t>
  </si>
  <si>
    <t>Partner</t>
  </si>
  <si>
    <t>HFZ</t>
  </si>
  <si>
    <t>NFX</t>
  </si>
  <si>
    <t>VJX</t>
  </si>
  <si>
    <t>4007 2,4 л 08&gt;</t>
  </si>
  <si>
    <t>Код двигателя Lexus</t>
  </si>
  <si>
    <t>IS</t>
  </si>
  <si>
    <t>RX</t>
  </si>
  <si>
    <t>LS</t>
  </si>
  <si>
    <t>ES</t>
  </si>
  <si>
    <t>LANCI</t>
  </si>
  <si>
    <t>Dedra</t>
  </si>
  <si>
    <t>188 B2 000</t>
  </si>
  <si>
    <t>Musa</t>
  </si>
  <si>
    <t>841 G 000</t>
  </si>
  <si>
    <t>Thesis</t>
  </si>
  <si>
    <t>841 P 000</t>
  </si>
  <si>
    <t>ВАЗ 2104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</si>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</sst>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  <numFmt numFmtId="170" formatCode="GENERAL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20"/>
      <name val="Arial Cyr"/>
      <family val="2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10" xfId="0" applyFont="1" applyFill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0" borderId="0" xfId="0" applyFont="1" applyAlignment="1">
      <alignment/>
    </xf>
    <xf numFmtId="164" fontId="21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>
      <alignment horizontal="center" vertical="center" wrapText="1"/>
    </xf>
    <xf numFmtId="164" fontId="22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0" fillId="0" borderId="0" xfId="0" applyBorder="1" applyAlignment="1">
      <alignment/>
    </xf>
    <xf numFmtId="164" fontId="19" fillId="0" borderId="12" xfId="0" applyFont="1" applyFill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Alignment="1">
      <alignment horizontal="center" wrapText="1"/>
    </xf>
    <xf numFmtId="164" fontId="22" fillId="0" borderId="17" xfId="20" applyNumberFormat="1" applyFont="1" applyFill="1" applyBorder="1" applyAlignment="1" applyProtection="1">
      <alignment horizontal="center" vertical="center" wrapText="1"/>
      <protection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 vertical="top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22" fillId="0" borderId="0" xfId="20" applyNumberFormat="1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4" fontId="0" fillId="0" borderId="18" xfId="0" applyFont="1" applyBorder="1" applyAlignment="1">
      <alignment horizontal="center" vertical="top"/>
    </xf>
    <xf numFmtId="168" fontId="0" fillId="0" borderId="18" xfId="0" applyNumberFormat="1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/>
    </xf>
    <xf numFmtId="164" fontId="0" fillId="0" borderId="0" xfId="0" applyAlignment="1">
      <alignment horizontal="left"/>
    </xf>
    <xf numFmtId="164" fontId="26" fillId="0" borderId="0" xfId="0" applyFont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17" xfId="0" applyBorder="1" applyAlignment="1">
      <alignment horizontal="center" vertical="top"/>
    </xf>
    <xf numFmtId="164" fontId="0" fillId="0" borderId="19" xfId="0" applyBorder="1" applyAlignment="1">
      <alignment horizontal="center" vertical="top"/>
    </xf>
    <xf numFmtId="164" fontId="0" fillId="0" borderId="21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26" fillId="0" borderId="0" xfId="0" applyFont="1" applyAlignment="1">
      <alignment horizontal="center" vertical="center" wrapText="1"/>
    </xf>
    <xf numFmtId="165" fontId="22" fillId="0" borderId="0" xfId="20" applyNumberFormat="1" applyFill="1" applyBorder="1" applyAlignment="1" applyProtection="1">
      <alignment horizontal="center"/>
      <protection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left" vertical="top"/>
    </xf>
    <xf numFmtId="164" fontId="22" fillId="0" borderId="18" xfId="2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164" fontId="0" fillId="0" borderId="17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top"/>
    </xf>
    <xf numFmtId="165" fontId="0" fillId="0" borderId="0" xfId="0" applyNumberFormat="1" applyFill="1" applyBorder="1" applyAlignment="1">
      <alignment horizontal="center"/>
    </xf>
    <xf numFmtId="164" fontId="26" fillId="0" borderId="0" xfId="0" applyFont="1" applyAlignment="1">
      <alignment horizontal="center"/>
    </xf>
    <xf numFmtId="165" fontId="26" fillId="0" borderId="0" xfId="0" applyNumberFormat="1" applyFont="1" applyAlignment="1">
      <alignment/>
    </xf>
    <xf numFmtId="164" fontId="22" fillId="0" borderId="0" xfId="20" applyNumberFormat="1" applyFont="1" applyFill="1" applyBorder="1" applyAlignment="1" applyProtection="1">
      <alignment horizontal="center" vertical="top" wrapText="1"/>
      <protection/>
    </xf>
    <xf numFmtId="164" fontId="26" fillId="0" borderId="0" xfId="0" applyFont="1" applyAlignment="1">
      <alignment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 vertical="center" wrapText="1"/>
    </xf>
    <xf numFmtId="168" fontId="0" fillId="0" borderId="18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29" fillId="0" borderId="0" xfId="0" applyFont="1" applyAlignment="1">
      <alignment/>
    </xf>
    <xf numFmtId="164" fontId="0" fillId="0" borderId="0" xfId="0" applyAlignment="1">
      <alignment/>
    </xf>
    <xf numFmtId="164" fontId="0" fillId="0" borderId="17" xfId="0" applyFont="1" applyBorder="1" applyAlignment="1">
      <alignment horizontal="center" vertical="top"/>
    </xf>
    <xf numFmtId="164" fontId="0" fillId="0" borderId="21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datchik/s105757001z/s105757001z.png" TargetMode="External" /><Relationship Id="rId3" Type="http://schemas.openxmlformats.org/officeDocument/2006/relationships/hyperlink" Target="photo/datchik/550072/550072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photo/datchik/bmw.png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klapan/klapan.png" TargetMode="External" /><Relationship Id="rId3" Type="http://schemas.openxmlformats.org/officeDocument/2006/relationships/hyperlink" Target="photo/klapan/klapan.png" TargetMode="External" /><Relationship Id="rId4" Type="http://schemas.openxmlformats.org/officeDocument/2006/relationships/hyperlink" Target="photo/klapan/klapan.png" TargetMode="External" /><Relationship Id="rId5" Type="http://schemas.openxmlformats.org/officeDocument/2006/relationships/hyperlink" Target="photo/klapan/klapan.png" TargetMode="External" /><Relationship Id="rId6" Type="http://schemas.openxmlformats.org/officeDocument/2006/relationships/hyperlink" Target="photo/klapan/klapan.png" TargetMode="External" /><Relationship Id="rId7" Type="http://schemas.openxmlformats.org/officeDocument/2006/relationships/hyperlink" Target="photo/klapan/klapan.png" TargetMode="External" /><Relationship Id="rId8" Type="http://schemas.openxmlformats.org/officeDocument/2006/relationships/hyperlink" Target="photo/klapan/klapan.png" TargetMode="External" /><Relationship Id="rId9" Type="http://schemas.openxmlformats.org/officeDocument/2006/relationships/hyperlink" Target="photo/klapan/klapan.png" TargetMode="External" /><Relationship Id="rId10" Type="http://schemas.openxmlformats.org/officeDocument/2006/relationships/hyperlink" Target="photo/klapan/klapan.png" TargetMode="External" /><Relationship Id="rId11" Type="http://schemas.openxmlformats.org/officeDocument/2006/relationships/hyperlink" Target="photo/klapan/klapan.png" TargetMode="External" /><Relationship Id="rId12" Type="http://schemas.openxmlformats.org/officeDocument/2006/relationships/hyperlink" Target="photo/klapan/klapan.png" TargetMode="External" /><Relationship Id="rId13" Type="http://schemas.openxmlformats.org/officeDocument/2006/relationships/hyperlink" Target="photo/klapan/klapan.png" TargetMode="External" /><Relationship Id="rId14" Type="http://schemas.openxmlformats.org/officeDocument/2006/relationships/comments" Target="../comments2.xml" /><Relationship Id="rId15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4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5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7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1"/>
  <sheetViews>
    <sheetView zoomScale="90" zoomScaleNormal="90" workbookViewId="0" topLeftCell="A1">
      <pane xSplit="9" ySplit="22" topLeftCell="J198" activePane="bottomRight" state="frozen"/>
      <selection pane="topLeft" activeCell="A1" sqref="A1"/>
      <selection pane="topRight" activeCell="J1" sqref="J1"/>
      <selection pane="bottomLeft" activeCell="A198" sqref="A198"/>
      <selection pane="bottomRight" activeCell="O282" sqref="O282"/>
    </sheetView>
  </sheetViews>
  <sheetFormatPr defaultColWidth="9.00390625" defaultRowHeight="12.75"/>
  <cols>
    <col min="1" max="1" width="14.00390625" style="1" customWidth="1"/>
    <col min="2" max="2" width="13.25390625" style="1" customWidth="1"/>
    <col min="3" max="3" width="18.375" style="1" customWidth="1"/>
    <col min="4" max="4" width="17.125" style="1" customWidth="1"/>
    <col min="5" max="9" width="5.25390625" style="1" customWidth="1"/>
  </cols>
  <sheetData>
    <row r="1" spans="1:6" ht="15">
      <c r="A1" s="2"/>
      <c r="F1"/>
    </row>
    <row r="2" ht="0.75" customHeight="1">
      <c r="F2"/>
    </row>
    <row r="3" ht="12.75" customHeight="1" hidden="1"/>
    <row r="4" spans="2:9" ht="12.75" customHeight="1" hidden="1">
      <c r="B4" s="3"/>
      <c r="C4" s="3"/>
      <c r="D4" s="3"/>
      <c r="E4" s="3"/>
      <c r="F4" s="3"/>
      <c r="G4" s="3"/>
      <c r="H4" s="3"/>
      <c r="I4" s="3"/>
    </row>
    <row r="5" spans="1:9" s="7" customFormat="1" ht="12.75" hidden="1">
      <c r="A5" s="4"/>
      <c r="B5" s="5"/>
      <c r="C5" s="5"/>
      <c r="D5" s="5"/>
      <c r="E5" s="5"/>
      <c r="F5" s="5"/>
      <c r="G5" s="5"/>
      <c r="H5" s="5"/>
      <c r="I5" s="6"/>
    </row>
    <row r="6" spans="1:18" ht="60" customHeight="1">
      <c r="A6" s="8" t="s">
        <v>0</v>
      </c>
      <c r="B6" s="9" t="s">
        <v>1</v>
      </c>
      <c r="C6" s="10" t="s">
        <v>2</v>
      </c>
      <c r="D6" s="10" t="s">
        <v>3</v>
      </c>
      <c r="E6" s="9"/>
      <c r="F6" s="9"/>
      <c r="G6" s="9"/>
      <c r="H6" s="9"/>
      <c r="I6" s="9"/>
      <c r="J6" s="11"/>
      <c r="K6" s="11"/>
      <c r="M6" s="12"/>
      <c r="N6" s="12"/>
      <c r="O6" s="12"/>
      <c r="P6" s="12"/>
      <c r="Q6" s="12"/>
      <c r="R6" s="12"/>
    </row>
    <row r="7" spans="1:9" ht="0.75" customHeight="1">
      <c r="A7" s="13"/>
      <c r="B7" s="14"/>
      <c r="C7" s="14"/>
      <c r="D7" s="14"/>
      <c r="E7" s="14"/>
      <c r="F7" s="14"/>
      <c r="G7" s="14"/>
      <c r="H7" s="14"/>
      <c r="I7" s="14"/>
    </row>
    <row r="8" spans="1:9" ht="12.75" hidden="1">
      <c r="A8" s="13"/>
      <c r="B8" s="14"/>
      <c r="C8" s="14"/>
      <c r="D8" s="14"/>
      <c r="E8" s="14"/>
      <c r="F8" s="14"/>
      <c r="G8" s="14"/>
      <c r="H8" s="14"/>
      <c r="I8" s="14"/>
    </row>
    <row r="9" spans="1:9" ht="12.75" hidden="1">
      <c r="A9" s="13"/>
      <c r="B9" s="14"/>
      <c r="C9" s="14"/>
      <c r="D9" s="14"/>
      <c r="E9" s="14"/>
      <c r="F9" s="14"/>
      <c r="G9" s="14"/>
      <c r="H9" s="14"/>
      <c r="I9" s="14"/>
    </row>
    <row r="10" spans="1:11" ht="12.75" hidden="1">
      <c r="A10" s="13"/>
      <c r="B10" s="14"/>
      <c r="C10" s="14"/>
      <c r="D10" s="14"/>
      <c r="E10" s="14"/>
      <c r="F10" s="14"/>
      <c r="G10" s="14"/>
      <c r="H10" s="14"/>
      <c r="I10" s="14"/>
      <c r="K10" s="7"/>
    </row>
    <row r="11" spans="1:9" ht="12.75" hidden="1">
      <c r="A11" s="13"/>
      <c r="B11" s="14"/>
      <c r="C11" s="14"/>
      <c r="D11" s="14"/>
      <c r="E11" s="14"/>
      <c r="F11" s="14"/>
      <c r="G11" s="14"/>
      <c r="H11" s="14"/>
      <c r="I11" s="14"/>
    </row>
    <row r="12" spans="1:9" ht="12.75" hidden="1">
      <c r="A12" s="13"/>
      <c r="B12" s="14"/>
      <c r="C12" s="14"/>
      <c r="D12" s="14"/>
      <c r="E12" s="14"/>
      <c r="F12" s="14"/>
      <c r="G12" s="14"/>
      <c r="H12" s="14"/>
      <c r="I12" s="14"/>
    </row>
    <row r="13" spans="1:9" ht="12.75" hidden="1">
      <c r="A13" s="13"/>
      <c r="B13" s="14"/>
      <c r="C13" s="14"/>
      <c r="D13" s="14"/>
      <c r="E13" s="14"/>
      <c r="F13" s="14"/>
      <c r="G13" s="14"/>
      <c r="H13" s="14"/>
      <c r="I13" s="14"/>
    </row>
    <row r="14" spans="1:9" ht="12.75" hidden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12.75" hidden="1">
      <c r="A15" s="13"/>
      <c r="B15" s="14"/>
      <c r="C15" s="14"/>
      <c r="D15" s="14"/>
      <c r="E15" s="14"/>
      <c r="F15" s="14"/>
      <c r="G15" s="14"/>
      <c r="H15" s="14"/>
      <c r="I15" s="14"/>
    </row>
    <row r="16" spans="1:9" ht="12.75" hidden="1">
      <c r="A16" s="13"/>
      <c r="B16" s="14"/>
      <c r="C16" s="14"/>
      <c r="D16" s="14"/>
      <c r="E16" s="14"/>
      <c r="F16" s="14"/>
      <c r="G16" s="14"/>
      <c r="H16" s="14"/>
      <c r="I16" s="14"/>
    </row>
    <row r="17" spans="1:9" ht="12.75" hidden="1">
      <c r="A17" s="13"/>
      <c r="B17" s="14"/>
      <c r="C17" s="14"/>
      <c r="D17" s="14"/>
      <c r="E17" s="14"/>
      <c r="F17" s="14"/>
      <c r="G17" s="14"/>
      <c r="H17" s="14"/>
      <c r="I17" s="14"/>
    </row>
    <row r="18" spans="1:9" ht="12.75" hidden="1">
      <c r="A18" s="13"/>
      <c r="B18" s="14"/>
      <c r="C18" s="14"/>
      <c r="D18" s="14"/>
      <c r="E18" s="14"/>
      <c r="F18" s="14"/>
      <c r="G18" s="14"/>
      <c r="H18" s="14"/>
      <c r="I18" s="14"/>
    </row>
    <row r="19" spans="1:9" ht="12.75" hidden="1">
      <c r="A19" s="13"/>
      <c r="B19" s="14"/>
      <c r="C19" s="14"/>
      <c r="D19" s="14"/>
      <c r="E19" s="14"/>
      <c r="F19" s="14"/>
      <c r="G19" s="14"/>
      <c r="H19" s="14"/>
      <c r="I19" s="14"/>
    </row>
    <row r="20" spans="1:9" ht="12.75" hidden="1">
      <c r="A20" s="13"/>
      <c r="B20" s="14"/>
      <c r="C20" s="14"/>
      <c r="D20" s="14"/>
      <c r="E20" s="14"/>
      <c r="F20" s="14"/>
      <c r="G20" s="14"/>
      <c r="H20" s="14"/>
      <c r="I20" s="14"/>
    </row>
    <row r="21" spans="1:9" ht="12.75" hidden="1">
      <c r="A21" s="13"/>
      <c r="B21" s="15"/>
      <c r="C21" s="15"/>
      <c r="D21" s="15"/>
      <c r="E21" s="15"/>
      <c r="F21" s="15"/>
      <c r="G21" s="15"/>
      <c r="H21" s="15"/>
      <c r="I21" s="15"/>
    </row>
    <row r="22" spans="1:9" ht="12.75" hidden="1">
      <c r="A22" s="13"/>
      <c r="B22" s="15"/>
      <c r="C22" s="15"/>
      <c r="D22" s="15"/>
      <c r="E22" s="15"/>
      <c r="F22" s="15"/>
      <c r="G22" s="15"/>
      <c r="H22" s="15"/>
      <c r="I22" s="15"/>
    </row>
    <row r="23" spans="1:9" ht="15">
      <c r="A23" s="16" t="s">
        <v>4</v>
      </c>
      <c r="B23" s="15"/>
      <c r="C23" s="15"/>
      <c r="D23" s="15"/>
      <c r="E23" s="15"/>
      <c r="F23" s="15"/>
      <c r="G23" s="15"/>
      <c r="H23" s="16"/>
      <c r="I23" s="16"/>
    </row>
    <row r="24" spans="1:9" ht="15">
      <c r="A24" s="16" t="s">
        <v>5</v>
      </c>
      <c r="B24" s="15"/>
      <c r="C24" s="15"/>
      <c r="D24" s="15"/>
      <c r="E24" s="15"/>
      <c r="F24" s="15"/>
      <c r="G24" s="15"/>
      <c r="H24" s="16"/>
      <c r="I24" s="16"/>
    </row>
    <row r="25" spans="1:9" ht="15">
      <c r="A25" s="16" t="s">
        <v>6</v>
      </c>
      <c r="B25" s="15"/>
      <c r="C25" s="15"/>
      <c r="D25" s="15"/>
      <c r="E25" s="15"/>
      <c r="F25" s="15"/>
      <c r="G25" s="15"/>
      <c r="H25" s="16"/>
      <c r="I25" s="16"/>
    </row>
    <row r="26" spans="1:9" ht="15">
      <c r="A26" s="16" t="s">
        <v>7</v>
      </c>
      <c r="B26" s="15"/>
      <c r="C26" s="15"/>
      <c r="D26" s="15"/>
      <c r="E26" s="15"/>
      <c r="F26" s="15"/>
      <c r="G26" s="15"/>
      <c r="H26" s="16"/>
      <c r="I26" s="16"/>
    </row>
    <row r="27" spans="1:9" ht="15">
      <c r="A27" s="16" t="s">
        <v>8</v>
      </c>
      <c r="B27" s="15"/>
      <c r="C27" s="16"/>
      <c r="D27" s="16"/>
      <c r="E27" s="16"/>
      <c r="F27" s="16"/>
      <c r="G27" s="16"/>
      <c r="H27" s="16"/>
      <c r="I27" s="16"/>
    </row>
    <row r="28" spans="1:9" ht="15">
      <c r="A28" s="16" t="s">
        <v>9</v>
      </c>
      <c r="B28" s="17"/>
      <c r="C28" s="17"/>
      <c r="D28" s="17"/>
      <c r="E28" s="17"/>
      <c r="F28" s="17"/>
      <c r="G28" s="17"/>
      <c r="H28" s="17"/>
      <c r="I28" s="18"/>
    </row>
    <row r="29" spans="1:9" ht="15">
      <c r="A29" s="16" t="s">
        <v>10</v>
      </c>
      <c r="B29" s="19"/>
      <c r="C29" s="19"/>
      <c r="D29" s="19"/>
      <c r="E29" s="19"/>
      <c r="F29" s="19"/>
      <c r="G29" s="19"/>
      <c r="H29" s="19"/>
      <c r="I29" s="19"/>
    </row>
    <row r="30" spans="1:9" ht="15">
      <c r="A30" s="20" t="s">
        <v>11</v>
      </c>
      <c r="B30" s="14"/>
      <c r="C30" s="14"/>
      <c r="D30" s="14"/>
      <c r="E30" s="14"/>
      <c r="F30" s="14"/>
      <c r="G30" s="14"/>
      <c r="H30" s="16"/>
      <c r="I30" s="16"/>
    </row>
    <row r="31" spans="1:9" ht="15">
      <c r="A31" s="21" t="s">
        <v>12</v>
      </c>
      <c r="B31" s="14"/>
      <c r="C31" s="14"/>
      <c r="D31" s="14"/>
      <c r="E31" s="14"/>
      <c r="F31" s="14"/>
      <c r="G31" s="14"/>
      <c r="H31" s="16"/>
      <c r="I31" s="16"/>
    </row>
    <row r="32" spans="1:9" ht="15">
      <c r="A32" s="21" t="s">
        <v>13</v>
      </c>
      <c r="B32" s="15"/>
      <c r="C32" s="15"/>
      <c r="D32" s="15"/>
      <c r="E32" s="15"/>
      <c r="F32" s="15"/>
      <c r="G32" s="15"/>
      <c r="H32" s="16"/>
      <c r="I32" s="16"/>
    </row>
    <row r="33" spans="1:9" ht="15">
      <c r="A33" s="21" t="s">
        <v>14</v>
      </c>
      <c r="B33" s="15"/>
      <c r="C33" s="15"/>
      <c r="D33" s="15"/>
      <c r="E33" s="15"/>
      <c r="F33" s="15"/>
      <c r="G33" s="15"/>
      <c r="H33" s="16"/>
      <c r="I33" s="16"/>
    </row>
    <row r="34" spans="1:9" ht="15">
      <c r="A34" s="21" t="s">
        <v>15</v>
      </c>
      <c r="B34" s="15"/>
      <c r="C34" s="15"/>
      <c r="D34" s="15"/>
      <c r="E34" s="15"/>
      <c r="F34" s="15"/>
      <c r="G34" s="15"/>
      <c r="H34" s="16"/>
      <c r="I34" s="16"/>
    </row>
    <row r="35" spans="1:9" ht="15">
      <c r="A35" s="21" t="s">
        <v>16</v>
      </c>
      <c r="B35" s="15"/>
      <c r="C35" s="15"/>
      <c r="D35" s="15"/>
      <c r="E35" s="15"/>
      <c r="F35" s="15"/>
      <c r="G35" s="15"/>
      <c r="H35" s="16"/>
      <c r="I35" s="16"/>
    </row>
    <row r="36" spans="1:9" ht="15">
      <c r="A36" s="21" t="s">
        <v>17</v>
      </c>
      <c r="B36" s="15"/>
      <c r="C36" s="15"/>
      <c r="D36" s="15"/>
      <c r="E36" s="15"/>
      <c r="F36" s="15"/>
      <c r="G36" s="15"/>
      <c r="H36" s="16"/>
      <c r="I36" s="16"/>
    </row>
    <row r="37" spans="1:10" ht="15">
      <c r="A37" s="21" t="s">
        <v>18</v>
      </c>
      <c r="B37" s="15"/>
      <c r="C37" s="15"/>
      <c r="D37" s="15"/>
      <c r="E37" s="15"/>
      <c r="F37" s="15"/>
      <c r="G37" s="15"/>
      <c r="H37" s="15"/>
      <c r="I37" s="15"/>
      <c r="J37" s="22"/>
    </row>
    <row r="38" spans="1:9" ht="15">
      <c r="A38" s="21" t="s">
        <v>19</v>
      </c>
      <c r="B38" s="15"/>
      <c r="C38" s="15"/>
      <c r="D38" s="15"/>
      <c r="E38" s="15"/>
      <c r="F38" s="15"/>
      <c r="G38" s="15"/>
      <c r="H38" s="15"/>
      <c r="I38" s="15"/>
    </row>
    <row r="39" spans="1:9" ht="15">
      <c r="A39" s="21" t="s">
        <v>20</v>
      </c>
      <c r="B39" s="15"/>
      <c r="C39" s="15"/>
      <c r="D39" s="15"/>
      <c r="E39" s="15"/>
      <c r="F39" s="15"/>
      <c r="G39" s="15"/>
      <c r="H39" s="15"/>
      <c r="I39" s="15"/>
    </row>
    <row r="40" spans="1:9" ht="15">
      <c r="A40" s="21" t="s">
        <v>21</v>
      </c>
      <c r="B40" s="15"/>
      <c r="C40" s="15"/>
      <c r="D40" s="15"/>
      <c r="E40" s="15"/>
      <c r="F40" s="15"/>
      <c r="G40" s="15"/>
      <c r="H40" s="15"/>
      <c r="I40" s="15"/>
    </row>
    <row r="41" spans="1:9" ht="15">
      <c r="A41" s="21" t="s">
        <v>22</v>
      </c>
      <c r="B41" s="15"/>
      <c r="C41" s="15"/>
      <c r="D41" s="15"/>
      <c r="E41" s="15"/>
      <c r="F41" s="15"/>
      <c r="G41" s="15"/>
      <c r="H41" s="15"/>
      <c r="I41" s="15"/>
    </row>
    <row r="42" spans="1:9" ht="15">
      <c r="A42" s="21" t="s">
        <v>23</v>
      </c>
      <c r="B42" s="15"/>
      <c r="C42" s="15"/>
      <c r="D42" s="15"/>
      <c r="E42" s="15"/>
      <c r="F42" s="15"/>
      <c r="G42" s="15"/>
      <c r="H42" s="16"/>
      <c r="I42" s="16"/>
    </row>
    <row r="43" spans="1:9" ht="15">
      <c r="A43" s="21" t="s">
        <v>24</v>
      </c>
      <c r="B43" s="15"/>
      <c r="C43" s="15"/>
      <c r="D43" s="15"/>
      <c r="E43" s="15"/>
      <c r="F43" s="15"/>
      <c r="G43" s="15"/>
      <c r="H43" s="16"/>
      <c r="I43" s="16"/>
    </row>
    <row r="44" spans="1:9" ht="15">
      <c r="A44" s="21" t="s">
        <v>25</v>
      </c>
      <c r="B44" s="15"/>
      <c r="C44" s="15"/>
      <c r="D44" s="15"/>
      <c r="E44" s="15"/>
      <c r="F44" s="15"/>
      <c r="G44" s="15"/>
      <c r="H44" s="16"/>
      <c r="I44" s="16"/>
    </row>
    <row r="45" spans="1:9" ht="15">
      <c r="A45" s="21" t="s">
        <v>26</v>
      </c>
      <c r="B45" s="17"/>
      <c r="C45" s="17"/>
      <c r="D45" s="17"/>
      <c r="E45" s="17"/>
      <c r="F45" s="17"/>
      <c r="G45" s="17"/>
      <c r="H45" s="23"/>
      <c r="I45" s="23"/>
    </row>
    <row r="46" spans="1:9" ht="15">
      <c r="A46" s="24" t="s">
        <v>27</v>
      </c>
      <c r="B46" s="15"/>
      <c r="C46" s="16"/>
      <c r="D46" s="16"/>
      <c r="E46" s="16"/>
      <c r="F46" s="16"/>
      <c r="G46" s="16"/>
      <c r="H46" s="14"/>
      <c r="I46" s="14"/>
    </row>
    <row r="47" spans="1:9" ht="15">
      <c r="A47" s="16" t="s">
        <v>28</v>
      </c>
      <c r="B47" s="16"/>
      <c r="C47" s="16"/>
      <c r="D47" s="16"/>
      <c r="E47" s="16"/>
      <c r="F47" s="16"/>
      <c r="G47" s="16"/>
      <c r="H47" s="15"/>
      <c r="I47" s="15"/>
    </row>
    <row r="48" spans="1:9" ht="12.75" customHeight="1">
      <c r="A48" s="16" t="s">
        <v>29</v>
      </c>
      <c r="B48" s="16"/>
      <c r="C48" s="16"/>
      <c r="D48" s="16"/>
      <c r="E48" s="16"/>
      <c r="F48" s="16"/>
      <c r="G48" s="16"/>
      <c r="H48" s="15"/>
      <c r="I48" s="15"/>
    </row>
    <row r="49" spans="1:9" ht="15">
      <c r="A49" s="16" t="s">
        <v>30</v>
      </c>
      <c r="B49" s="16"/>
      <c r="C49" s="16"/>
      <c r="D49" s="16"/>
      <c r="E49" s="16"/>
      <c r="F49" s="16"/>
      <c r="G49" s="16"/>
      <c r="H49" s="15"/>
      <c r="I49" s="15"/>
    </row>
    <row r="50" spans="1:9" ht="15">
      <c r="A50" s="16" t="s">
        <v>31</v>
      </c>
      <c r="B50" s="16"/>
      <c r="C50" s="16"/>
      <c r="D50" s="16"/>
      <c r="E50" s="16"/>
      <c r="F50" s="16"/>
      <c r="G50" s="16"/>
      <c r="H50" s="15"/>
      <c r="I50" s="15"/>
    </row>
    <row r="51" spans="1:9" ht="15">
      <c r="A51" s="16" t="s">
        <v>32</v>
      </c>
      <c r="B51" s="16"/>
      <c r="C51" s="16"/>
      <c r="D51" s="16"/>
      <c r="E51" s="16"/>
      <c r="F51" s="16"/>
      <c r="G51" s="16"/>
      <c r="H51" s="15"/>
      <c r="I51" s="15"/>
    </row>
    <row r="52" spans="1:9" ht="15">
      <c r="A52" s="16" t="s">
        <v>33</v>
      </c>
      <c r="B52" s="16"/>
      <c r="C52" s="16"/>
      <c r="D52" s="16"/>
      <c r="E52" s="16"/>
      <c r="F52" s="16"/>
      <c r="G52" s="16"/>
      <c r="H52" s="15"/>
      <c r="I52" s="15"/>
    </row>
    <row r="53" spans="1:9" ht="15">
      <c r="A53" s="16" t="s">
        <v>34</v>
      </c>
      <c r="B53" s="16"/>
      <c r="C53" s="16"/>
      <c r="D53" s="16"/>
      <c r="E53" s="16"/>
      <c r="F53" s="16"/>
      <c r="G53" s="16"/>
      <c r="H53" s="15"/>
      <c r="I53" s="15"/>
    </row>
    <row r="54" spans="1:9" ht="15">
      <c r="A54" s="16" t="s">
        <v>35</v>
      </c>
      <c r="B54" s="16"/>
      <c r="C54" s="16"/>
      <c r="D54" s="16"/>
      <c r="E54" s="16"/>
      <c r="F54" s="16"/>
      <c r="G54" s="16"/>
      <c r="H54" s="15"/>
      <c r="I54" s="15"/>
    </row>
    <row r="55" spans="1:9" ht="15">
      <c r="A55" s="16" t="s">
        <v>36</v>
      </c>
      <c r="B55" s="16"/>
      <c r="C55" s="16"/>
      <c r="D55" s="16"/>
      <c r="E55" s="16"/>
      <c r="F55" s="16"/>
      <c r="G55" s="16"/>
      <c r="H55" s="15"/>
      <c r="I55" s="15"/>
    </row>
    <row r="56" spans="1:9" ht="15">
      <c r="A56" s="16" t="s">
        <v>37</v>
      </c>
      <c r="B56" s="16"/>
      <c r="C56" s="16"/>
      <c r="D56" s="16"/>
      <c r="E56" s="16"/>
      <c r="F56" s="16"/>
      <c r="G56" s="16"/>
      <c r="H56" s="15"/>
      <c r="I56" s="15"/>
    </row>
    <row r="57" spans="1:9" ht="15">
      <c r="A57" s="16" t="s">
        <v>38</v>
      </c>
      <c r="B57" s="16"/>
      <c r="C57" s="16"/>
      <c r="D57" s="16"/>
      <c r="E57" s="16"/>
      <c r="F57" s="16"/>
      <c r="G57" s="16"/>
      <c r="H57" s="15"/>
      <c r="I57" s="15"/>
    </row>
    <row r="58" spans="1:9" ht="15">
      <c r="A58" s="16" t="s">
        <v>39</v>
      </c>
      <c r="B58" s="16"/>
      <c r="C58" s="16"/>
      <c r="D58" s="16"/>
      <c r="E58" s="16"/>
      <c r="F58" s="16"/>
      <c r="G58" s="16"/>
      <c r="H58" s="15"/>
      <c r="I58" s="15"/>
    </row>
    <row r="59" spans="1:9" ht="15">
      <c r="A59" s="16" t="s">
        <v>40</v>
      </c>
      <c r="B59" s="16"/>
      <c r="C59" s="16"/>
      <c r="D59" s="16"/>
      <c r="E59" s="16"/>
      <c r="F59" s="16"/>
      <c r="G59" s="16"/>
      <c r="H59" s="15"/>
      <c r="I59" s="15"/>
    </row>
    <row r="60" spans="1:9" ht="15">
      <c r="A60" s="16" t="s">
        <v>41</v>
      </c>
      <c r="B60" s="16"/>
      <c r="C60" s="16"/>
      <c r="D60" s="16"/>
      <c r="E60" s="16"/>
      <c r="F60" s="16"/>
      <c r="G60" s="16"/>
      <c r="H60" s="15"/>
      <c r="I60" s="15"/>
    </row>
    <row r="61" spans="1:9" ht="15">
      <c r="A61" s="16" t="s">
        <v>42</v>
      </c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 t="s">
        <v>43</v>
      </c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 t="s">
        <v>44</v>
      </c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 t="s">
        <v>45</v>
      </c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 t="s">
        <v>46</v>
      </c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 t="s">
        <v>47</v>
      </c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 t="s">
        <v>48</v>
      </c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 t="s">
        <v>49</v>
      </c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 t="s">
        <v>50</v>
      </c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 t="s">
        <v>51</v>
      </c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 t="s">
        <v>52</v>
      </c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 t="s">
        <v>53</v>
      </c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 t="s">
        <v>54</v>
      </c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 t="s">
        <v>55</v>
      </c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 t="s">
        <v>56</v>
      </c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 t="s">
        <v>57</v>
      </c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 t="s">
        <v>58</v>
      </c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 t="s">
        <v>59</v>
      </c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 t="s">
        <v>60</v>
      </c>
      <c r="B79" s="16"/>
      <c r="C79" s="16"/>
      <c r="D79" s="16"/>
      <c r="E79" s="16"/>
      <c r="F79" s="16"/>
      <c r="G79" s="16"/>
      <c r="H79" s="16"/>
      <c r="I79" s="16"/>
    </row>
    <row r="80" spans="1:9" ht="15">
      <c r="A80" s="25" t="s">
        <v>61</v>
      </c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 t="s">
        <v>62</v>
      </c>
      <c r="B81" s="16"/>
      <c r="C81" s="16"/>
      <c r="D81" s="16"/>
      <c r="E81" s="16"/>
      <c r="F81" s="16"/>
      <c r="G81" s="16"/>
      <c r="H81" s="16"/>
      <c r="I81" s="16"/>
    </row>
    <row r="82" spans="1:9" ht="15">
      <c r="A82" s="25" t="s">
        <v>63</v>
      </c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 t="s">
        <v>64</v>
      </c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 t="s">
        <v>65</v>
      </c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 t="s">
        <v>66</v>
      </c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 t="s">
        <v>67</v>
      </c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 t="s">
        <v>68</v>
      </c>
      <c r="B87" s="16"/>
      <c r="C87" s="16"/>
      <c r="D87" s="16"/>
      <c r="E87" s="16"/>
      <c r="F87" s="16"/>
      <c r="G87" s="16"/>
      <c r="H87" s="16"/>
      <c r="I87" s="16"/>
    </row>
    <row r="88" spans="1:9" ht="15">
      <c r="A88" s="25" t="s">
        <v>69</v>
      </c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 t="s">
        <v>70</v>
      </c>
      <c r="B89" s="16"/>
      <c r="C89" s="16"/>
      <c r="D89" s="16"/>
      <c r="E89" s="16"/>
      <c r="F89" s="16"/>
      <c r="G89" s="16"/>
      <c r="H89" s="16"/>
      <c r="I89" s="16"/>
    </row>
    <row r="90" spans="1:9" ht="15">
      <c r="A90" s="25" t="s">
        <v>71</v>
      </c>
      <c r="B90" s="16"/>
      <c r="C90" s="16"/>
      <c r="D90" s="16"/>
      <c r="E90" s="16"/>
      <c r="F90" s="16"/>
      <c r="G90" s="16"/>
      <c r="H90" s="16"/>
      <c r="I90" s="16"/>
    </row>
    <row r="91" spans="1:9" ht="15">
      <c r="A91" s="25" t="s">
        <v>72</v>
      </c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 t="s">
        <v>73</v>
      </c>
      <c r="B92" s="16"/>
      <c r="C92" s="16"/>
      <c r="D92" s="16"/>
      <c r="E92" s="16"/>
      <c r="F92" s="16"/>
      <c r="G92" s="16"/>
      <c r="H92" s="16"/>
      <c r="I92" s="16"/>
    </row>
    <row r="93" spans="1:9" ht="15">
      <c r="A93" s="25" t="s">
        <v>74</v>
      </c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 t="s">
        <v>75</v>
      </c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 t="s">
        <v>76</v>
      </c>
      <c r="B95" s="16"/>
      <c r="C95" s="16"/>
      <c r="D95" s="16"/>
      <c r="E95" s="16"/>
      <c r="F95" s="16"/>
      <c r="G95" s="16"/>
      <c r="H95" s="16"/>
      <c r="I95" s="16"/>
    </row>
    <row r="96" spans="1:9" ht="15">
      <c r="A96" s="25" t="s">
        <v>77</v>
      </c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 t="s">
        <v>78</v>
      </c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 t="s">
        <v>79</v>
      </c>
      <c r="B98" s="16"/>
      <c r="C98" s="16"/>
      <c r="D98" s="16"/>
      <c r="E98" s="16"/>
      <c r="F98" s="16"/>
      <c r="G98" s="16"/>
      <c r="H98" s="16"/>
      <c r="I98" s="16"/>
    </row>
    <row r="99" spans="1:9" ht="15">
      <c r="A99" s="15" t="s">
        <v>80</v>
      </c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25" t="s">
        <v>81</v>
      </c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25" t="s">
        <v>82</v>
      </c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25" t="s">
        <v>83</v>
      </c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25" t="s">
        <v>84</v>
      </c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25" t="s">
        <v>85</v>
      </c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 t="s">
        <v>86</v>
      </c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5" t="s">
        <v>87</v>
      </c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 t="s">
        <v>88</v>
      </c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5" t="s">
        <v>89</v>
      </c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 t="s">
        <v>90</v>
      </c>
      <c r="B109" s="16"/>
      <c r="C109" s="16" t="s">
        <v>91</v>
      </c>
      <c r="D109" s="16"/>
      <c r="E109" s="16"/>
      <c r="F109" s="16"/>
      <c r="G109" s="16"/>
      <c r="H109" s="16"/>
      <c r="I109" s="16"/>
    </row>
    <row r="110" spans="1:9" ht="15">
      <c r="A110" s="16" t="s">
        <v>92</v>
      </c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 t="s">
        <v>93</v>
      </c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 t="s">
        <v>94</v>
      </c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 t="s">
        <v>95</v>
      </c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 t="s">
        <v>96</v>
      </c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25" t="s">
        <v>97</v>
      </c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 t="s">
        <v>98</v>
      </c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 t="s">
        <v>99</v>
      </c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25" t="s">
        <v>100</v>
      </c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25" t="s">
        <v>101</v>
      </c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 t="s">
        <v>102</v>
      </c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 t="s">
        <v>103</v>
      </c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 t="s">
        <v>104</v>
      </c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 t="s">
        <v>105</v>
      </c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 t="s">
        <v>106</v>
      </c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 t="s">
        <v>107</v>
      </c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25" t="s">
        <v>108</v>
      </c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 t="s">
        <v>109</v>
      </c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 t="s">
        <v>110</v>
      </c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5" t="s">
        <v>111</v>
      </c>
      <c r="B129" s="16"/>
      <c r="C129" s="16" t="s">
        <v>91</v>
      </c>
      <c r="D129" s="16"/>
      <c r="E129" s="16"/>
      <c r="F129" s="16"/>
      <c r="G129" s="16"/>
      <c r="H129" s="16"/>
      <c r="I129" s="16"/>
    </row>
    <row r="130" spans="1:9" ht="15">
      <c r="A130" s="16" t="s">
        <v>112</v>
      </c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25" t="s">
        <v>113</v>
      </c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 t="s">
        <v>114</v>
      </c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 t="s">
        <v>115</v>
      </c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 t="s">
        <v>116</v>
      </c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 t="s">
        <v>117</v>
      </c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 t="s">
        <v>118</v>
      </c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 t="s">
        <v>119</v>
      </c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 t="s">
        <v>120</v>
      </c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 t="s">
        <v>121</v>
      </c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 t="s">
        <v>122</v>
      </c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 t="s">
        <v>123</v>
      </c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 t="s">
        <v>124</v>
      </c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 t="s">
        <v>125</v>
      </c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 t="s">
        <v>126</v>
      </c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 t="s">
        <v>127</v>
      </c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 t="s">
        <v>128</v>
      </c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 t="s">
        <v>129</v>
      </c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 t="s">
        <v>130</v>
      </c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 t="s">
        <v>131</v>
      </c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 t="s">
        <v>132</v>
      </c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 t="s">
        <v>133</v>
      </c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 t="s">
        <v>134</v>
      </c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 t="s">
        <v>135</v>
      </c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 t="s">
        <v>136</v>
      </c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 t="s">
        <v>137</v>
      </c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 t="s">
        <v>138</v>
      </c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5" t="s">
        <v>139</v>
      </c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5" t="s">
        <v>140</v>
      </c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 t="s">
        <v>141</v>
      </c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 t="s">
        <v>142</v>
      </c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5" t="s">
        <v>143</v>
      </c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 t="s">
        <v>144</v>
      </c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 t="s">
        <v>145</v>
      </c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5" t="s">
        <v>146</v>
      </c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 t="s">
        <v>147</v>
      </c>
      <c r="B165" s="13">
        <v>826924</v>
      </c>
      <c r="C165" s="16"/>
      <c r="D165" s="16"/>
      <c r="E165" s="16"/>
      <c r="F165" s="16"/>
      <c r="G165" s="16"/>
      <c r="H165" s="16"/>
      <c r="I165" s="16"/>
    </row>
    <row r="166" spans="1:9" ht="15">
      <c r="A166" s="16" t="s">
        <v>148</v>
      </c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 t="s">
        <v>149</v>
      </c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 t="s">
        <v>150</v>
      </c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 t="s">
        <v>151</v>
      </c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 t="s">
        <v>152</v>
      </c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5" t="s">
        <v>153</v>
      </c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5" t="s">
        <v>154</v>
      </c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 t="s">
        <v>155</v>
      </c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 t="s">
        <v>155</v>
      </c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5" t="s">
        <v>156</v>
      </c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 t="s">
        <v>157</v>
      </c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5" t="s">
        <v>158</v>
      </c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5" t="s">
        <v>159</v>
      </c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 t="s">
        <v>160</v>
      </c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 t="s">
        <v>161</v>
      </c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 t="s">
        <v>162</v>
      </c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 t="s">
        <v>163</v>
      </c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5" t="s">
        <v>164</v>
      </c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 t="s">
        <v>165</v>
      </c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5" t="s">
        <v>166</v>
      </c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25" t="s">
        <v>167</v>
      </c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 t="s">
        <v>168</v>
      </c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 t="s">
        <v>169</v>
      </c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 t="s">
        <v>170</v>
      </c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5" t="s">
        <v>171</v>
      </c>
      <c r="B190" s="16"/>
      <c r="C190" s="16"/>
      <c r="D190" s="16"/>
      <c r="E190" s="16"/>
      <c r="F190" s="16"/>
      <c r="G190" s="16"/>
      <c r="H190" s="16"/>
      <c r="I190" s="16"/>
    </row>
    <row r="191" spans="1:9" ht="15">
      <c r="A191" s="16" t="s">
        <v>172</v>
      </c>
      <c r="B191" s="16"/>
      <c r="C191" s="16"/>
      <c r="D191" s="13" t="s">
        <v>173</v>
      </c>
      <c r="E191" s="16"/>
      <c r="F191" s="16"/>
      <c r="G191" s="16"/>
      <c r="H191" s="16"/>
      <c r="I191" s="16"/>
    </row>
    <row r="192" spans="1:9" ht="15">
      <c r="A192" s="16" t="s">
        <v>174</v>
      </c>
      <c r="B192" s="16"/>
      <c r="C192" s="16"/>
      <c r="D192" s="16"/>
      <c r="E192" s="16"/>
      <c r="F192" s="16"/>
      <c r="G192" s="16"/>
      <c r="H192" s="16"/>
      <c r="I192" s="16"/>
    </row>
    <row r="193" spans="1:9" ht="15">
      <c r="A193" s="16" t="s">
        <v>175</v>
      </c>
      <c r="B193" s="16"/>
      <c r="C193" s="16"/>
      <c r="D193" s="16"/>
      <c r="E193" s="16"/>
      <c r="F193" s="16"/>
      <c r="G193" s="16"/>
      <c r="H193" s="16"/>
      <c r="I193" s="16"/>
    </row>
    <row r="194" spans="1:9" ht="15">
      <c r="A194" s="16" t="s">
        <v>176</v>
      </c>
      <c r="B194" s="16"/>
      <c r="C194" s="16"/>
      <c r="D194" s="13" t="s">
        <v>173</v>
      </c>
      <c r="E194" s="16"/>
      <c r="F194" s="16"/>
      <c r="G194" s="16"/>
      <c r="H194" s="16"/>
      <c r="I194" s="16"/>
    </row>
    <row r="195" spans="1:9" ht="15">
      <c r="A195" s="16" t="s">
        <v>177</v>
      </c>
      <c r="B195" s="16"/>
      <c r="C195" s="16"/>
      <c r="D195" s="13" t="s">
        <v>173</v>
      </c>
      <c r="E195" s="16"/>
      <c r="F195" s="16"/>
      <c r="G195" s="16"/>
      <c r="H195" s="16"/>
      <c r="I195" s="16"/>
    </row>
    <row r="196" spans="1:9" ht="15">
      <c r="A196" s="16" t="s">
        <v>178</v>
      </c>
      <c r="B196" s="16"/>
      <c r="C196" s="16"/>
      <c r="D196" s="13" t="s">
        <v>173</v>
      </c>
      <c r="E196" s="16"/>
      <c r="F196" s="16"/>
      <c r="G196" s="16"/>
      <c r="H196" s="16"/>
      <c r="I196" s="16"/>
    </row>
    <row r="197" spans="1:9" ht="15">
      <c r="A197" s="16" t="s">
        <v>179</v>
      </c>
      <c r="B197" s="16"/>
      <c r="C197" s="16" t="s">
        <v>91</v>
      </c>
      <c r="D197" s="13" t="s">
        <v>173</v>
      </c>
      <c r="E197" s="16"/>
      <c r="F197" s="16"/>
      <c r="G197" s="16"/>
      <c r="H197" s="16"/>
      <c r="I197" s="16"/>
    </row>
    <row r="198" spans="1:9" ht="15">
      <c r="A198" s="16" t="s">
        <v>180</v>
      </c>
      <c r="B198" s="16"/>
      <c r="C198" s="16" t="s">
        <v>91</v>
      </c>
      <c r="D198" s="13" t="s">
        <v>173</v>
      </c>
      <c r="E198" s="16"/>
      <c r="F198" s="16"/>
      <c r="G198" s="16"/>
      <c r="H198" s="16"/>
      <c r="I198" s="16"/>
    </row>
    <row r="199" spans="1:9" ht="15">
      <c r="A199" s="16" t="s">
        <v>181</v>
      </c>
      <c r="B199" s="16"/>
      <c r="C199" s="16"/>
      <c r="D199" s="13" t="s">
        <v>173</v>
      </c>
      <c r="E199" s="16"/>
      <c r="F199" s="16"/>
      <c r="G199" s="16"/>
      <c r="H199" s="16"/>
      <c r="I199" s="16"/>
    </row>
    <row r="200" spans="1:9" ht="15">
      <c r="A200" s="16" t="s">
        <v>182</v>
      </c>
      <c r="B200" s="16"/>
      <c r="C200" s="16"/>
      <c r="D200" s="13" t="s">
        <v>173</v>
      </c>
      <c r="E200" s="16"/>
      <c r="F200" s="16"/>
      <c r="G200" s="16"/>
      <c r="H200" s="16"/>
      <c r="I200" s="16"/>
    </row>
    <row r="201" spans="1:9" ht="15">
      <c r="A201" s="16" t="s">
        <v>183</v>
      </c>
      <c r="B201" s="16"/>
      <c r="C201" s="16"/>
      <c r="D201" s="13" t="s">
        <v>173</v>
      </c>
      <c r="E201" s="16"/>
      <c r="F201" s="16"/>
      <c r="G201" s="16"/>
      <c r="H201" s="16"/>
      <c r="I201" s="16"/>
    </row>
    <row r="202" spans="1:9" ht="15">
      <c r="A202" s="15" t="s">
        <v>184</v>
      </c>
      <c r="B202" s="16"/>
      <c r="C202" s="16" t="s">
        <v>91</v>
      </c>
      <c r="D202" s="13" t="s">
        <v>173</v>
      </c>
      <c r="E202" s="16"/>
      <c r="F202" s="16"/>
      <c r="G202" s="16"/>
      <c r="H202" s="16"/>
      <c r="I202" s="16"/>
    </row>
    <row r="203" spans="1:9" ht="15">
      <c r="A203" s="16" t="s">
        <v>185</v>
      </c>
      <c r="B203" s="16"/>
      <c r="C203" s="16" t="s">
        <v>91</v>
      </c>
      <c r="D203" s="13" t="s">
        <v>173</v>
      </c>
      <c r="E203" s="16"/>
      <c r="F203" s="16"/>
      <c r="G203" s="16"/>
      <c r="H203" s="16"/>
      <c r="I203" s="16"/>
    </row>
    <row r="204" spans="1:9" ht="15">
      <c r="A204" s="16" t="s">
        <v>186</v>
      </c>
      <c r="B204" s="16"/>
      <c r="C204" s="16"/>
      <c r="D204" s="13" t="s">
        <v>173</v>
      </c>
      <c r="E204" s="16"/>
      <c r="F204" s="16"/>
      <c r="G204" s="16"/>
      <c r="H204" s="16"/>
      <c r="I204" s="16"/>
    </row>
    <row r="205" spans="1:9" ht="15">
      <c r="A205" s="16" t="s">
        <v>187</v>
      </c>
      <c r="B205" s="16"/>
      <c r="C205" s="16"/>
      <c r="D205" s="13" t="s">
        <v>173</v>
      </c>
      <c r="E205" s="16"/>
      <c r="F205" s="16"/>
      <c r="G205" s="16"/>
      <c r="H205" s="16"/>
      <c r="I205" s="16"/>
    </row>
    <row r="206" spans="1:9" ht="15">
      <c r="A206" s="16" t="s">
        <v>188</v>
      </c>
      <c r="B206" s="16"/>
      <c r="C206" s="16"/>
      <c r="D206" s="16"/>
      <c r="E206" s="16"/>
      <c r="F206" s="16"/>
      <c r="G206" s="16"/>
      <c r="H206" s="16"/>
      <c r="I206" s="16"/>
    </row>
    <row r="207" spans="1:9" ht="15">
      <c r="A207" s="16" t="s">
        <v>189</v>
      </c>
      <c r="B207" s="16"/>
      <c r="C207" s="16"/>
      <c r="D207" s="16"/>
      <c r="E207" s="16"/>
      <c r="F207" s="16"/>
      <c r="G207" s="16"/>
      <c r="H207" s="16"/>
      <c r="I207" s="16"/>
    </row>
    <row r="208" spans="1:9" ht="15">
      <c r="A208" s="16" t="s">
        <v>190</v>
      </c>
      <c r="B208" s="16"/>
      <c r="C208" s="16" t="s">
        <v>91</v>
      </c>
      <c r="D208" s="13" t="s">
        <v>173</v>
      </c>
      <c r="E208" s="16"/>
      <c r="F208" s="16"/>
      <c r="G208" s="16"/>
      <c r="H208" s="16"/>
      <c r="I208" s="16"/>
    </row>
    <row r="209" spans="1:9" ht="15">
      <c r="A209" s="16" t="s">
        <v>191</v>
      </c>
      <c r="B209" s="16"/>
      <c r="C209" s="16" t="s">
        <v>91</v>
      </c>
      <c r="D209" s="13" t="s">
        <v>173</v>
      </c>
      <c r="E209" s="16"/>
      <c r="F209" s="16"/>
      <c r="G209" s="16"/>
      <c r="H209" s="16"/>
      <c r="I209" s="16"/>
    </row>
    <row r="210" spans="1:9" ht="15">
      <c r="A210" s="16" t="s">
        <v>192</v>
      </c>
      <c r="B210" s="16"/>
      <c r="C210" s="16" t="s">
        <v>91</v>
      </c>
      <c r="D210" s="16"/>
      <c r="E210" s="16"/>
      <c r="F210" s="16"/>
      <c r="G210" s="16"/>
      <c r="H210" s="16"/>
      <c r="I210" s="16"/>
    </row>
    <row r="211" spans="1:9" ht="15">
      <c r="A211" s="16" t="s">
        <v>193</v>
      </c>
      <c r="B211" s="16"/>
      <c r="C211" s="16" t="s">
        <v>91</v>
      </c>
      <c r="D211" s="13" t="s">
        <v>173</v>
      </c>
      <c r="E211" s="16"/>
      <c r="F211" s="16"/>
      <c r="G211" s="16"/>
      <c r="H211" s="16"/>
      <c r="I211" s="16"/>
    </row>
    <row r="212" spans="1:9" ht="15">
      <c r="A212" s="16" t="s">
        <v>194</v>
      </c>
      <c r="B212" s="16"/>
      <c r="C212" s="16" t="s">
        <v>91</v>
      </c>
      <c r="D212" s="13" t="s">
        <v>173</v>
      </c>
      <c r="E212" s="16"/>
      <c r="F212" s="16"/>
      <c r="G212" s="16"/>
      <c r="H212" s="16"/>
      <c r="I212" s="16"/>
    </row>
    <row r="213" spans="1:9" ht="15">
      <c r="A213" s="16" t="s">
        <v>195</v>
      </c>
      <c r="B213" s="16"/>
      <c r="C213" s="16" t="s">
        <v>91</v>
      </c>
      <c r="D213" s="13" t="s">
        <v>173</v>
      </c>
      <c r="E213" s="16"/>
      <c r="F213" s="16"/>
      <c r="G213" s="16"/>
      <c r="H213" s="16"/>
      <c r="I213" s="16"/>
    </row>
    <row r="214" spans="1:9" ht="15">
      <c r="A214" s="16" t="s">
        <v>196</v>
      </c>
      <c r="B214" s="16"/>
      <c r="C214" s="16" t="s">
        <v>91</v>
      </c>
      <c r="D214" s="13" t="s">
        <v>173</v>
      </c>
      <c r="E214" s="16"/>
      <c r="F214" s="16"/>
      <c r="G214" s="16"/>
      <c r="H214" s="16"/>
      <c r="I214" s="16"/>
    </row>
    <row r="215" spans="1:9" ht="15">
      <c r="A215" s="16" t="s">
        <v>197</v>
      </c>
      <c r="B215" s="16"/>
      <c r="C215" s="16" t="s">
        <v>91</v>
      </c>
      <c r="D215" s="13" t="s">
        <v>173</v>
      </c>
      <c r="E215" s="16"/>
      <c r="F215" s="16"/>
      <c r="G215" s="16"/>
      <c r="H215" s="16"/>
      <c r="I215" s="16"/>
    </row>
    <row r="216" spans="1:9" ht="15">
      <c r="A216" s="16" t="s">
        <v>198</v>
      </c>
      <c r="B216" s="16"/>
      <c r="C216" s="16" t="s">
        <v>91</v>
      </c>
      <c r="D216" s="13" t="s">
        <v>173</v>
      </c>
      <c r="E216" s="16"/>
      <c r="F216" s="16"/>
      <c r="G216" s="16"/>
      <c r="H216" s="16"/>
      <c r="I216" s="16"/>
    </row>
    <row r="217" spans="1:9" ht="15">
      <c r="A217" s="25" t="s">
        <v>199</v>
      </c>
      <c r="B217" s="16"/>
      <c r="C217" s="16" t="s">
        <v>91</v>
      </c>
      <c r="D217" s="13" t="s">
        <v>173</v>
      </c>
      <c r="E217" s="16"/>
      <c r="F217" s="16"/>
      <c r="G217" s="16"/>
      <c r="H217" s="16"/>
      <c r="I217" s="16"/>
    </row>
    <row r="218" spans="1:9" ht="15">
      <c r="A218" s="16" t="s">
        <v>200</v>
      </c>
      <c r="B218" s="16"/>
      <c r="C218" s="16" t="s">
        <v>91</v>
      </c>
      <c r="D218" s="13" t="s">
        <v>173</v>
      </c>
      <c r="E218" s="16"/>
      <c r="F218" s="16"/>
      <c r="G218" s="16"/>
      <c r="H218" s="16"/>
      <c r="I218" s="16"/>
    </row>
    <row r="219" spans="1:9" ht="15">
      <c r="A219" s="16" t="s">
        <v>201</v>
      </c>
      <c r="B219" s="16"/>
      <c r="C219" s="16" t="s">
        <v>91</v>
      </c>
      <c r="D219" s="16"/>
      <c r="E219" s="16"/>
      <c r="F219" s="16"/>
      <c r="G219" s="16"/>
      <c r="H219" s="16"/>
      <c r="I219" s="16"/>
    </row>
    <row r="220" spans="1:9" ht="15">
      <c r="A220" s="16" t="s">
        <v>202</v>
      </c>
      <c r="B220" s="16"/>
      <c r="C220" s="16" t="s">
        <v>91</v>
      </c>
      <c r="D220" s="16"/>
      <c r="E220" s="16"/>
      <c r="F220" s="16"/>
      <c r="G220" s="16"/>
      <c r="H220" s="16"/>
      <c r="I220" s="16"/>
    </row>
    <row r="221" spans="1:9" ht="15">
      <c r="A221" s="16" t="s">
        <v>203</v>
      </c>
      <c r="B221" s="16"/>
      <c r="C221" s="16" t="s">
        <v>91</v>
      </c>
      <c r="D221" s="16"/>
      <c r="E221" s="16"/>
      <c r="F221" s="16"/>
      <c r="G221" s="16"/>
      <c r="H221" s="16"/>
      <c r="I221" s="16"/>
    </row>
    <row r="222" spans="1:9" ht="15">
      <c r="A222" s="16" t="s">
        <v>204</v>
      </c>
      <c r="B222" s="16"/>
      <c r="C222" s="16" t="s">
        <v>91</v>
      </c>
      <c r="D222" s="16"/>
      <c r="E222" s="16"/>
      <c r="F222" s="16"/>
      <c r="G222" s="16"/>
      <c r="H222" s="16"/>
      <c r="I222" s="16"/>
    </row>
    <row r="223" spans="1:9" ht="15">
      <c r="A223" s="16" t="s">
        <v>205</v>
      </c>
      <c r="B223" s="16"/>
      <c r="C223" s="16"/>
      <c r="D223" s="16"/>
      <c r="E223" s="16"/>
      <c r="F223" s="16"/>
      <c r="G223" s="16"/>
      <c r="H223" s="16"/>
      <c r="I223" s="16"/>
    </row>
    <row r="224" spans="1:9" ht="15">
      <c r="A224" s="16" t="s">
        <v>206</v>
      </c>
      <c r="B224" s="16"/>
      <c r="C224" s="16"/>
      <c r="D224" s="16"/>
      <c r="E224" s="16"/>
      <c r="F224" s="16"/>
      <c r="G224" s="16"/>
      <c r="H224" s="16"/>
      <c r="I224" s="16"/>
    </row>
    <row r="225" spans="1:9" ht="15">
      <c r="A225" s="16" t="s">
        <v>207</v>
      </c>
      <c r="B225" s="16"/>
      <c r="C225" s="16" t="s">
        <v>91</v>
      </c>
      <c r="D225" s="16"/>
      <c r="E225" s="16"/>
      <c r="F225" s="16"/>
      <c r="G225" s="16"/>
      <c r="H225" s="16"/>
      <c r="I225" s="16"/>
    </row>
    <row r="226" spans="1:9" ht="15">
      <c r="A226" s="16" t="s">
        <v>208</v>
      </c>
      <c r="B226" s="16"/>
      <c r="C226" s="16" t="s">
        <v>91</v>
      </c>
      <c r="D226" s="16"/>
      <c r="E226" s="16"/>
      <c r="F226" s="16"/>
      <c r="G226" s="16"/>
      <c r="H226" s="16"/>
      <c r="I226" s="16"/>
    </row>
    <row r="227" spans="1:9" ht="15">
      <c r="A227" s="16" t="s">
        <v>209</v>
      </c>
      <c r="B227" s="16"/>
      <c r="C227" s="16" t="s">
        <v>91</v>
      </c>
      <c r="D227" s="16"/>
      <c r="E227" s="16"/>
      <c r="F227" s="16"/>
      <c r="G227" s="16"/>
      <c r="H227" s="16"/>
      <c r="I227" s="16"/>
    </row>
    <row r="228" spans="1:9" ht="15">
      <c r="A228" s="16" t="s">
        <v>210</v>
      </c>
      <c r="B228" s="16"/>
      <c r="C228" s="16" t="s">
        <v>91</v>
      </c>
      <c r="D228" s="13" t="s">
        <v>173</v>
      </c>
      <c r="E228" s="16"/>
      <c r="F228" s="16"/>
      <c r="G228" s="16"/>
      <c r="H228" s="16"/>
      <c r="I228" s="16"/>
    </row>
    <row r="229" spans="1:9" ht="15">
      <c r="A229" s="16" t="s">
        <v>211</v>
      </c>
      <c r="B229" s="16"/>
      <c r="C229" s="16" t="s">
        <v>91</v>
      </c>
      <c r="D229" s="13" t="s">
        <v>173</v>
      </c>
      <c r="E229" s="16"/>
      <c r="F229" s="16"/>
      <c r="G229" s="16"/>
      <c r="H229" s="16"/>
      <c r="I229" s="16"/>
    </row>
    <row r="230" spans="1:9" ht="15">
      <c r="A230" s="16" t="s">
        <v>212</v>
      </c>
      <c r="B230" s="16"/>
      <c r="C230" s="16"/>
      <c r="D230" s="13" t="s">
        <v>173</v>
      </c>
      <c r="E230" s="16"/>
      <c r="F230" s="16"/>
      <c r="G230" s="16"/>
      <c r="H230" s="16"/>
      <c r="I230" s="16"/>
    </row>
    <row r="231" spans="1:9" ht="15">
      <c r="A231" s="16" t="s">
        <v>213</v>
      </c>
      <c r="B231" s="16"/>
      <c r="C231" s="16"/>
      <c r="D231" s="13" t="s">
        <v>173</v>
      </c>
      <c r="E231" s="16"/>
      <c r="F231" s="16"/>
      <c r="G231" s="16"/>
      <c r="H231" s="16"/>
      <c r="I231" s="16"/>
    </row>
    <row r="232" spans="1:9" ht="15">
      <c r="A232" s="16" t="s">
        <v>214</v>
      </c>
      <c r="B232" s="16"/>
      <c r="C232" s="16"/>
      <c r="D232" s="13" t="s">
        <v>173</v>
      </c>
      <c r="E232" s="16"/>
      <c r="F232" s="16"/>
      <c r="G232" s="16"/>
      <c r="H232" s="16"/>
      <c r="I232" s="16"/>
    </row>
    <row r="233" spans="1:9" ht="15">
      <c r="A233" s="16" t="s">
        <v>215</v>
      </c>
      <c r="B233" s="16"/>
      <c r="C233" s="16"/>
      <c r="D233" s="16"/>
      <c r="E233" s="16"/>
      <c r="F233" s="16"/>
      <c r="G233" s="16"/>
      <c r="H233" s="16"/>
      <c r="I233" s="16"/>
    </row>
    <row r="234" spans="1:9" ht="15">
      <c r="A234" s="16" t="s">
        <v>216</v>
      </c>
      <c r="B234" s="16"/>
      <c r="C234" s="16"/>
      <c r="D234" s="16"/>
      <c r="E234" s="16"/>
      <c r="F234" s="16"/>
      <c r="G234" s="16"/>
      <c r="H234" s="16"/>
      <c r="I234" s="16"/>
    </row>
    <row r="235" spans="1:9" ht="15">
      <c r="A235" s="16" t="s">
        <v>217</v>
      </c>
      <c r="B235" s="16"/>
      <c r="C235" s="16"/>
      <c r="D235" s="16"/>
      <c r="E235" s="16"/>
      <c r="F235" s="16"/>
      <c r="G235" s="16"/>
      <c r="H235" s="16"/>
      <c r="I235" s="16"/>
    </row>
    <row r="236" spans="1:9" ht="15">
      <c r="A236" s="16" t="s">
        <v>218</v>
      </c>
      <c r="B236" s="16"/>
      <c r="C236" s="16"/>
      <c r="D236" s="16"/>
      <c r="E236" s="16"/>
      <c r="F236" s="16"/>
      <c r="G236" s="16"/>
      <c r="H236" s="16"/>
      <c r="I236" s="16"/>
    </row>
    <row r="237" spans="1:9" ht="15">
      <c r="A237" s="16" t="s">
        <v>219</v>
      </c>
      <c r="B237" s="16"/>
      <c r="C237" s="16" t="s">
        <v>91</v>
      </c>
      <c r="D237" s="16"/>
      <c r="E237" s="16"/>
      <c r="F237" s="16"/>
      <c r="G237" s="16"/>
      <c r="H237" s="16"/>
      <c r="I237" s="16"/>
    </row>
    <row r="238" spans="1:9" ht="15">
      <c r="A238" s="16" t="s">
        <v>220</v>
      </c>
      <c r="B238" s="16"/>
      <c r="C238" s="16" t="s">
        <v>91</v>
      </c>
      <c r="D238" s="16"/>
      <c r="E238" s="16"/>
      <c r="F238" s="16"/>
      <c r="G238" s="16"/>
      <c r="H238" s="16"/>
      <c r="I238" s="16"/>
    </row>
    <row r="239" spans="1:9" ht="15">
      <c r="A239" s="16" t="s">
        <v>221</v>
      </c>
      <c r="B239" s="16"/>
      <c r="C239" s="16"/>
      <c r="D239" s="16"/>
      <c r="E239" s="16"/>
      <c r="F239" s="16"/>
      <c r="G239" s="16"/>
      <c r="H239" s="16"/>
      <c r="I239" s="16"/>
    </row>
    <row r="240" spans="1:9" ht="15">
      <c r="A240" s="16" t="s">
        <v>222</v>
      </c>
      <c r="B240" s="16"/>
      <c r="C240" s="16"/>
      <c r="D240" s="16"/>
      <c r="E240" s="16"/>
      <c r="F240" s="16"/>
      <c r="G240" s="16"/>
      <c r="H240" s="16"/>
      <c r="I240" s="16"/>
    </row>
    <row r="241" spans="1:9" ht="15">
      <c r="A241" s="16" t="s">
        <v>223</v>
      </c>
      <c r="B241" s="16"/>
      <c r="C241" s="16" t="s">
        <v>91</v>
      </c>
      <c r="D241" s="16"/>
      <c r="E241" s="16"/>
      <c r="F241" s="16"/>
      <c r="G241" s="16"/>
      <c r="H241" s="16"/>
      <c r="I241" s="16"/>
    </row>
    <row r="242" spans="1:9" ht="15">
      <c r="A242" s="16" t="s">
        <v>224</v>
      </c>
      <c r="B242" s="16"/>
      <c r="C242" s="16" t="s">
        <v>91</v>
      </c>
      <c r="D242" s="16"/>
      <c r="E242" s="16"/>
      <c r="F242" s="16"/>
      <c r="G242" s="16"/>
      <c r="H242" s="16"/>
      <c r="I242" s="16"/>
    </row>
    <row r="243" spans="1:9" ht="15">
      <c r="A243" s="16" t="s">
        <v>225</v>
      </c>
      <c r="B243" s="16"/>
      <c r="C243" s="16" t="s">
        <v>91</v>
      </c>
      <c r="D243" s="16"/>
      <c r="E243" s="16"/>
      <c r="F243" s="16"/>
      <c r="G243" s="16"/>
      <c r="H243" s="16"/>
      <c r="I243" s="16"/>
    </row>
    <row r="244" spans="1:9" ht="15">
      <c r="A244" s="16" t="s">
        <v>226</v>
      </c>
      <c r="B244" s="16"/>
      <c r="C244" s="16"/>
      <c r="D244" s="16"/>
      <c r="E244" s="16"/>
      <c r="F244" s="16"/>
      <c r="G244" s="16"/>
      <c r="H244" s="16"/>
      <c r="I244" s="16"/>
    </row>
    <row r="245" spans="1:9" ht="15">
      <c r="A245" s="16" t="s">
        <v>227</v>
      </c>
      <c r="B245" s="16"/>
      <c r="C245" s="16"/>
      <c r="D245" s="16"/>
      <c r="E245" s="16"/>
      <c r="F245" s="16"/>
      <c r="G245" s="16"/>
      <c r="H245" s="16"/>
      <c r="I245" s="16"/>
    </row>
    <row r="246" spans="1:9" ht="15">
      <c r="A246" s="16" t="s">
        <v>228</v>
      </c>
      <c r="B246" s="16"/>
      <c r="C246" s="16"/>
      <c r="D246" s="16"/>
      <c r="E246" s="16"/>
      <c r="F246" s="16"/>
      <c r="G246" s="16"/>
      <c r="H246" s="16"/>
      <c r="I246" s="16"/>
    </row>
    <row r="247" spans="1:9" ht="15">
      <c r="A247" s="16" t="s">
        <v>229</v>
      </c>
      <c r="B247" s="16"/>
      <c r="C247" s="16"/>
      <c r="D247" s="16"/>
      <c r="E247" s="16"/>
      <c r="F247" s="16"/>
      <c r="G247" s="16"/>
      <c r="H247" s="16"/>
      <c r="I247" s="16"/>
    </row>
    <row r="248" spans="1:9" ht="15">
      <c r="A248" s="16" t="s">
        <v>230</v>
      </c>
      <c r="B248" s="16"/>
      <c r="C248" s="16"/>
      <c r="D248" s="16"/>
      <c r="E248" s="16"/>
      <c r="F248" s="16"/>
      <c r="G248" s="16"/>
      <c r="H248" s="16"/>
      <c r="I248" s="16"/>
    </row>
    <row r="249" spans="1:9" ht="15">
      <c r="A249" s="16" t="s">
        <v>231</v>
      </c>
      <c r="B249" s="16"/>
      <c r="C249" s="16"/>
      <c r="D249" s="16"/>
      <c r="E249" s="16"/>
      <c r="F249" s="16"/>
      <c r="G249" s="16"/>
      <c r="H249" s="16"/>
      <c r="I249" s="16"/>
    </row>
    <row r="250" spans="1:9" ht="15">
      <c r="A250" s="16" t="s">
        <v>232</v>
      </c>
      <c r="B250" s="16"/>
      <c r="C250" s="16" t="s">
        <v>91</v>
      </c>
      <c r="D250" s="13" t="s">
        <v>173</v>
      </c>
      <c r="E250" s="16"/>
      <c r="F250" s="16"/>
      <c r="G250" s="16"/>
      <c r="H250" s="16"/>
      <c r="I250" s="16"/>
    </row>
    <row r="251" spans="1:9" ht="15">
      <c r="A251" s="16" t="s">
        <v>233</v>
      </c>
      <c r="B251" s="16"/>
      <c r="C251" s="16" t="s">
        <v>91</v>
      </c>
      <c r="D251" s="13" t="s">
        <v>173</v>
      </c>
      <c r="E251" s="16"/>
      <c r="F251" s="16"/>
      <c r="G251" s="16"/>
      <c r="H251" s="16"/>
      <c r="I251" s="16"/>
    </row>
    <row r="252" spans="1:9" ht="15">
      <c r="A252" s="16" t="s">
        <v>234</v>
      </c>
      <c r="B252" s="16"/>
      <c r="C252" s="16" t="s">
        <v>91</v>
      </c>
      <c r="D252" s="16"/>
      <c r="E252" s="16"/>
      <c r="F252" s="16"/>
      <c r="G252" s="16"/>
      <c r="H252" s="16"/>
      <c r="I252" s="16"/>
    </row>
    <row r="253" spans="1:9" ht="15">
      <c r="A253" s="16" t="s">
        <v>235</v>
      </c>
      <c r="B253" s="16"/>
      <c r="C253" s="16"/>
      <c r="D253" s="16"/>
      <c r="E253" s="16"/>
      <c r="F253" s="16"/>
      <c r="G253" s="16"/>
      <c r="H253" s="16"/>
      <c r="I253" s="16"/>
    </row>
    <row r="254" spans="1:9" ht="15">
      <c r="A254" s="16" t="s">
        <v>236</v>
      </c>
      <c r="B254" s="16"/>
      <c r="C254" s="16"/>
      <c r="D254" s="16"/>
      <c r="E254" s="16"/>
      <c r="F254" s="16"/>
      <c r="G254" s="16"/>
      <c r="H254" s="16"/>
      <c r="I254" s="16"/>
    </row>
    <row r="255" spans="1:9" ht="15">
      <c r="A255" s="16" t="s">
        <v>237</v>
      </c>
      <c r="B255" s="16"/>
      <c r="C255" s="16"/>
      <c r="D255" s="16"/>
      <c r="E255" s="16"/>
      <c r="F255" s="16"/>
      <c r="G255" s="16"/>
      <c r="H255" s="16"/>
      <c r="I255" s="16"/>
    </row>
    <row r="256" spans="1:9" ht="15">
      <c r="A256" s="16" t="s">
        <v>238</v>
      </c>
      <c r="B256" s="16"/>
      <c r="C256" s="16"/>
      <c r="D256" s="16"/>
      <c r="E256" s="16"/>
      <c r="F256" s="16"/>
      <c r="G256" s="16"/>
      <c r="H256" s="16"/>
      <c r="I256" s="16"/>
    </row>
    <row r="257" spans="1:9" ht="15">
      <c r="A257" s="16" t="s">
        <v>239</v>
      </c>
      <c r="B257" s="16"/>
      <c r="C257" s="16"/>
      <c r="D257" s="16"/>
      <c r="E257" s="16"/>
      <c r="F257" s="16"/>
      <c r="G257" s="16"/>
      <c r="H257" s="16"/>
      <c r="I257" s="16"/>
    </row>
    <row r="258" spans="1:9" ht="15">
      <c r="A258" s="14" t="s">
        <v>240</v>
      </c>
      <c r="B258" s="16"/>
      <c r="C258" s="16"/>
      <c r="D258" s="16"/>
      <c r="E258" s="16"/>
      <c r="F258" s="16"/>
      <c r="G258" s="16"/>
      <c r="H258" s="16"/>
      <c r="I258" s="16"/>
    </row>
    <row r="259" spans="1:9" ht="15">
      <c r="A259" s="15" t="s">
        <v>241</v>
      </c>
      <c r="B259" s="16"/>
      <c r="C259" s="16"/>
      <c r="D259" s="16"/>
      <c r="E259" s="16"/>
      <c r="F259" s="16"/>
      <c r="G259" s="16"/>
      <c r="H259" s="16"/>
      <c r="I259" s="16"/>
    </row>
    <row r="260" spans="1:9" ht="15">
      <c r="A260" s="16" t="s">
        <v>242</v>
      </c>
      <c r="B260" s="16"/>
      <c r="C260" s="16"/>
      <c r="D260" s="16"/>
      <c r="E260" s="16"/>
      <c r="F260" s="16"/>
      <c r="G260" s="16"/>
      <c r="H260" s="16"/>
      <c r="I260" s="16"/>
    </row>
    <row r="261" spans="1:9" ht="15">
      <c r="A261" s="16" t="s">
        <v>243</v>
      </c>
      <c r="B261" s="16"/>
      <c r="C261" s="16"/>
      <c r="D261" s="16"/>
      <c r="E261" s="16"/>
      <c r="F261" s="16"/>
      <c r="G261" s="16"/>
      <c r="H261" s="16"/>
      <c r="I261" s="16"/>
    </row>
    <row r="262" spans="1:9" ht="15">
      <c r="A262" s="16" t="s">
        <v>244</v>
      </c>
      <c r="B262" s="16"/>
      <c r="C262" s="16"/>
      <c r="D262" s="16"/>
      <c r="E262" s="16"/>
      <c r="F262" s="16"/>
      <c r="G262" s="16"/>
      <c r="H262" s="16"/>
      <c r="I262" s="16"/>
    </row>
    <row r="263" spans="1:9" ht="15">
      <c r="A263" s="16" t="s">
        <v>245</v>
      </c>
      <c r="B263" s="16"/>
      <c r="C263" s="16"/>
      <c r="D263" s="16"/>
      <c r="E263" s="16"/>
      <c r="F263" s="16"/>
      <c r="G263" s="16"/>
      <c r="H263" s="16"/>
      <c r="I263" s="16"/>
    </row>
    <row r="264" spans="1:9" ht="15">
      <c r="A264" s="16" t="s">
        <v>246</v>
      </c>
      <c r="B264" s="16"/>
      <c r="C264" s="16"/>
      <c r="D264" s="16"/>
      <c r="E264" s="16"/>
      <c r="F264" s="16"/>
      <c r="G264" s="16"/>
      <c r="H264" s="16"/>
      <c r="I264" s="16"/>
    </row>
    <row r="265" spans="1:9" ht="15">
      <c r="A265" s="16" t="s">
        <v>247</v>
      </c>
      <c r="B265" s="16"/>
      <c r="C265" s="16"/>
      <c r="D265" s="16"/>
      <c r="E265" s="16"/>
      <c r="F265" s="16"/>
      <c r="G265" s="16"/>
      <c r="H265" s="16"/>
      <c r="I265" s="16"/>
    </row>
    <row r="266" spans="1:9" ht="15">
      <c r="A266" s="16" t="s">
        <v>248</v>
      </c>
      <c r="B266" s="16"/>
      <c r="C266" s="16"/>
      <c r="D266" s="16"/>
      <c r="E266" s="16"/>
      <c r="F266" s="16"/>
      <c r="G266" s="16"/>
      <c r="H266" s="16"/>
      <c r="I266" s="16"/>
    </row>
    <row r="267" spans="1:9" ht="15">
      <c r="A267" s="16" t="s">
        <v>249</v>
      </c>
      <c r="B267" s="16"/>
      <c r="C267" s="16"/>
      <c r="D267" s="16"/>
      <c r="E267" s="16"/>
      <c r="F267" s="16"/>
      <c r="G267" s="16"/>
      <c r="H267" s="16"/>
      <c r="I267" s="16"/>
    </row>
    <row r="268" spans="1:9" ht="15">
      <c r="A268" s="16" t="s">
        <v>250</v>
      </c>
      <c r="B268" s="16"/>
      <c r="C268" s="16"/>
      <c r="D268" s="16"/>
      <c r="E268" s="16"/>
      <c r="F268" s="16"/>
      <c r="G268" s="16"/>
      <c r="H268" s="16"/>
      <c r="I268" s="16"/>
    </row>
    <row r="269" spans="1:9" ht="15">
      <c r="A269" s="16" t="s">
        <v>251</v>
      </c>
      <c r="B269" s="16"/>
      <c r="C269" s="16"/>
      <c r="D269" s="16"/>
      <c r="E269" s="16"/>
      <c r="F269" s="16"/>
      <c r="G269" s="16"/>
      <c r="H269" s="16"/>
      <c r="I269" s="16"/>
    </row>
    <row r="270" spans="1:9" ht="15">
      <c r="A270" s="16" t="s">
        <v>252</v>
      </c>
      <c r="B270" s="16"/>
      <c r="C270" s="16" t="s">
        <v>91</v>
      </c>
      <c r="D270" s="16"/>
      <c r="E270" s="16"/>
      <c r="F270" s="16"/>
      <c r="G270" s="16"/>
      <c r="H270" s="16"/>
      <c r="I270" s="16"/>
    </row>
    <row r="271" spans="1:9" ht="15">
      <c r="A271" s="16" t="s">
        <v>253</v>
      </c>
      <c r="B271" s="16"/>
      <c r="C271" s="16"/>
      <c r="D271" s="16"/>
      <c r="E271" s="16"/>
      <c r="F271" s="16"/>
      <c r="G271" s="16"/>
      <c r="H271" s="16"/>
      <c r="I271" s="16"/>
    </row>
    <row r="272" spans="1:9" ht="15">
      <c r="A272" s="16" t="s">
        <v>254</v>
      </c>
      <c r="B272" s="16"/>
      <c r="C272" s="16" t="s">
        <v>91</v>
      </c>
      <c r="D272" s="16"/>
      <c r="E272" s="16"/>
      <c r="F272" s="16"/>
      <c r="G272" s="16"/>
      <c r="H272" s="16"/>
      <c r="I272" s="16"/>
    </row>
    <row r="273" spans="1:9" ht="15">
      <c r="A273" s="16" t="s">
        <v>255</v>
      </c>
      <c r="B273" s="16"/>
      <c r="C273" s="16"/>
      <c r="D273" s="16"/>
      <c r="E273" s="16"/>
      <c r="F273" s="16"/>
      <c r="G273" s="16"/>
      <c r="H273" s="16"/>
      <c r="I273" s="16"/>
    </row>
    <row r="274" spans="1:9" ht="15">
      <c r="A274" s="16" t="s">
        <v>256</v>
      </c>
      <c r="B274" s="16"/>
      <c r="C274" s="16"/>
      <c r="D274" s="16"/>
      <c r="E274" s="16"/>
      <c r="F274" s="16"/>
      <c r="G274" s="16"/>
      <c r="H274" s="16"/>
      <c r="I274" s="16"/>
    </row>
    <row r="275" spans="1:9" ht="15">
      <c r="A275" s="16" t="s">
        <v>257</v>
      </c>
      <c r="B275" s="16"/>
      <c r="C275" s="16"/>
      <c r="D275" s="16"/>
      <c r="E275" s="16"/>
      <c r="F275" s="16"/>
      <c r="G275" s="16"/>
      <c r="H275" s="16"/>
      <c r="I275" s="16"/>
    </row>
    <row r="276" spans="1:9" ht="15">
      <c r="A276" s="16" t="s">
        <v>258</v>
      </c>
      <c r="B276" s="16"/>
      <c r="C276" s="16"/>
      <c r="D276" s="16"/>
      <c r="E276" s="16"/>
      <c r="F276" s="16"/>
      <c r="G276" s="16"/>
      <c r="H276" s="16"/>
      <c r="I276" s="16"/>
    </row>
    <row r="277" spans="1:9" ht="15">
      <c r="A277" s="16" t="s">
        <v>259</v>
      </c>
      <c r="B277" s="16"/>
      <c r="C277" s="16"/>
      <c r="D277" s="16"/>
      <c r="E277" s="16"/>
      <c r="F277" s="16"/>
      <c r="G277" s="16"/>
      <c r="H277" s="16"/>
      <c r="I277" s="16"/>
    </row>
    <row r="278" spans="1:9" ht="15">
      <c r="A278" s="16" t="s">
        <v>260</v>
      </c>
      <c r="B278" s="16"/>
      <c r="C278" s="16"/>
      <c r="D278" s="16"/>
      <c r="E278" s="16"/>
      <c r="F278" s="16"/>
      <c r="G278" s="16"/>
      <c r="H278" s="16"/>
      <c r="I278" s="16"/>
    </row>
    <row r="279" spans="1:9" ht="15">
      <c r="A279" s="16" t="s">
        <v>261</v>
      </c>
      <c r="B279" s="16"/>
      <c r="C279" s="16"/>
      <c r="D279" s="16"/>
      <c r="E279" s="16"/>
      <c r="F279" s="16"/>
      <c r="G279" s="16"/>
      <c r="H279" s="16"/>
      <c r="I279" s="16"/>
    </row>
    <row r="280" spans="1:9" ht="15">
      <c r="A280" s="16" t="s">
        <v>262</v>
      </c>
      <c r="B280" s="16"/>
      <c r="C280" s="16"/>
      <c r="D280" s="16"/>
      <c r="E280" s="16"/>
      <c r="F280" s="16"/>
      <c r="G280" s="16"/>
      <c r="H280" s="16"/>
      <c r="I280" s="16"/>
    </row>
    <row r="281" spans="1:9" ht="15">
      <c r="A281" s="16" t="s">
        <v>263</v>
      </c>
      <c r="B281" s="16"/>
      <c r="C281" s="16"/>
      <c r="D281" s="16"/>
      <c r="E281" s="16"/>
      <c r="F281" s="16"/>
      <c r="G281" s="16"/>
      <c r="H281" s="16"/>
      <c r="I281" s="16"/>
    </row>
    <row r="282" spans="1:9" ht="15">
      <c r="A282" s="16" t="s">
        <v>264</v>
      </c>
      <c r="B282" s="16"/>
      <c r="C282" s="16"/>
      <c r="D282" s="16"/>
      <c r="E282" s="16"/>
      <c r="F282" s="16"/>
      <c r="G282" s="16"/>
      <c r="H282" s="16"/>
      <c r="I282" s="16"/>
    </row>
    <row r="283" spans="1:9" ht="15">
      <c r="A283" s="16" t="s">
        <v>265</v>
      </c>
      <c r="B283" s="16"/>
      <c r="C283" s="16"/>
      <c r="D283" s="16"/>
      <c r="E283" s="16"/>
      <c r="F283" s="16"/>
      <c r="G283" s="16"/>
      <c r="H283" s="16"/>
      <c r="I283" s="16"/>
    </row>
    <row r="284" spans="1:9" ht="15">
      <c r="A284" s="16" t="s">
        <v>266</v>
      </c>
      <c r="B284" s="16"/>
      <c r="C284" s="16"/>
      <c r="D284" s="16"/>
      <c r="E284" s="16"/>
      <c r="F284" s="16"/>
      <c r="G284" s="16"/>
      <c r="H284" s="16"/>
      <c r="I284" s="16"/>
    </row>
    <row r="285" spans="1:9" ht="15">
      <c r="A285" s="16" t="s">
        <v>267</v>
      </c>
      <c r="B285" s="16"/>
      <c r="C285" s="16" t="s">
        <v>91</v>
      </c>
      <c r="D285" s="16"/>
      <c r="E285" s="16"/>
      <c r="F285" s="16"/>
      <c r="G285" s="16"/>
      <c r="H285" s="16"/>
      <c r="I285" s="16"/>
    </row>
    <row r="286" spans="1:9" ht="15">
      <c r="A286" s="16" t="s">
        <v>268</v>
      </c>
      <c r="B286" s="16"/>
      <c r="C286" s="16" t="s">
        <v>91</v>
      </c>
      <c r="D286" s="16"/>
      <c r="E286" s="16"/>
      <c r="F286" s="16"/>
      <c r="G286" s="16"/>
      <c r="H286" s="16"/>
      <c r="I286" s="16"/>
    </row>
    <row r="287" spans="1:9" ht="15">
      <c r="A287" s="16" t="s">
        <v>269</v>
      </c>
      <c r="B287" s="16"/>
      <c r="C287" s="16" t="s">
        <v>91</v>
      </c>
      <c r="D287" s="16"/>
      <c r="E287" s="16"/>
      <c r="F287" s="16"/>
      <c r="G287" s="16"/>
      <c r="H287" s="16"/>
      <c r="I287" s="16"/>
    </row>
    <row r="288" spans="1:9" ht="15">
      <c r="A288" s="16" t="s">
        <v>270</v>
      </c>
      <c r="B288" s="16"/>
      <c r="C288" s="16"/>
      <c r="D288" s="16"/>
      <c r="E288" s="16"/>
      <c r="F288" s="16"/>
      <c r="G288" s="16"/>
      <c r="H288" s="16"/>
      <c r="I288" s="16"/>
    </row>
    <row r="289" spans="1:9" ht="15">
      <c r="A289" s="16" t="s">
        <v>271</v>
      </c>
      <c r="B289" s="16"/>
      <c r="C289" s="16"/>
      <c r="D289" s="16"/>
      <c r="E289" s="16"/>
      <c r="F289" s="16"/>
      <c r="G289" s="16"/>
      <c r="H289" s="16"/>
      <c r="I289" s="16"/>
    </row>
    <row r="290" spans="1:9" ht="15">
      <c r="A290" s="16" t="s">
        <v>272</v>
      </c>
      <c r="B290" s="16"/>
      <c r="C290" s="16"/>
      <c r="D290" s="16"/>
      <c r="E290" s="16"/>
      <c r="F290" s="16"/>
      <c r="G290" s="16"/>
      <c r="H290" s="16"/>
      <c r="I290" s="16"/>
    </row>
    <row r="291" spans="1:9" ht="15">
      <c r="A291" s="16" t="s">
        <v>273</v>
      </c>
      <c r="B291" s="16"/>
      <c r="C291" s="16"/>
      <c r="D291" s="16"/>
      <c r="E291" s="16"/>
      <c r="F291" s="16"/>
      <c r="G291" s="16"/>
      <c r="H291" s="16"/>
      <c r="I291" s="16"/>
    </row>
    <row r="292" spans="1:9" ht="15">
      <c r="A292" s="16" t="s">
        <v>274</v>
      </c>
      <c r="B292" s="16"/>
      <c r="C292" s="16"/>
      <c r="D292" s="16"/>
      <c r="E292" s="16"/>
      <c r="F292" s="16"/>
      <c r="G292" s="16"/>
      <c r="H292" s="16"/>
      <c r="I292" s="16"/>
    </row>
    <row r="293" spans="1:9" ht="15">
      <c r="A293" s="16" t="s">
        <v>275</v>
      </c>
      <c r="B293" s="16"/>
      <c r="C293" s="16"/>
      <c r="D293" s="16"/>
      <c r="E293" s="16"/>
      <c r="F293" s="16"/>
      <c r="G293" s="16"/>
      <c r="H293" s="16"/>
      <c r="I293" s="16"/>
    </row>
    <row r="294" spans="1:9" ht="15">
      <c r="A294" s="16" t="s">
        <v>276</v>
      </c>
      <c r="B294" s="16"/>
      <c r="C294" s="16" t="s">
        <v>91</v>
      </c>
      <c r="D294" s="16"/>
      <c r="E294" s="16"/>
      <c r="F294" s="16"/>
      <c r="G294" s="16"/>
      <c r="H294" s="16"/>
      <c r="I294" s="16"/>
    </row>
    <row r="295" spans="1:9" ht="15">
      <c r="A295" s="16" t="s">
        <v>277</v>
      </c>
      <c r="B295" s="16"/>
      <c r="C295" s="16" t="s">
        <v>91</v>
      </c>
      <c r="D295" s="16"/>
      <c r="E295" s="16"/>
      <c r="F295" s="16"/>
      <c r="G295" s="16"/>
      <c r="H295" s="16"/>
      <c r="I295" s="16"/>
    </row>
    <row r="296" spans="1:9" ht="15">
      <c r="A296" s="16" t="s">
        <v>278</v>
      </c>
      <c r="B296" s="16"/>
      <c r="C296" s="16" t="s">
        <v>91</v>
      </c>
      <c r="D296" s="16"/>
      <c r="E296" s="16"/>
      <c r="F296" s="16"/>
      <c r="G296" s="16"/>
      <c r="H296" s="16"/>
      <c r="I296" s="16"/>
    </row>
    <row r="297" spans="1:9" ht="15">
      <c r="A297" s="16" t="s">
        <v>279</v>
      </c>
      <c r="B297" s="16"/>
      <c r="C297" s="16" t="s">
        <v>91</v>
      </c>
      <c r="D297" s="16"/>
      <c r="E297" s="16"/>
      <c r="F297" s="16"/>
      <c r="G297" s="16"/>
      <c r="H297" s="16"/>
      <c r="I297" s="16"/>
    </row>
    <row r="298" spans="1:9" ht="15">
      <c r="A298" s="16" t="s">
        <v>280</v>
      </c>
      <c r="B298" s="16"/>
      <c r="C298" s="16" t="s">
        <v>91</v>
      </c>
      <c r="D298" s="16"/>
      <c r="E298" s="16"/>
      <c r="F298" s="16"/>
      <c r="G298" s="16"/>
      <c r="H298" s="16"/>
      <c r="I298" s="16"/>
    </row>
    <row r="299" spans="1:9" ht="15">
      <c r="A299" s="16" t="s">
        <v>281</v>
      </c>
      <c r="B299" s="16"/>
      <c r="C299" s="16" t="s">
        <v>91</v>
      </c>
      <c r="D299" s="16"/>
      <c r="E299" s="16"/>
      <c r="F299" s="16"/>
      <c r="G299" s="16"/>
      <c r="H299" s="16"/>
      <c r="I299" s="16"/>
    </row>
    <row r="300" spans="1:9" ht="15">
      <c r="A300" s="16" t="s">
        <v>282</v>
      </c>
      <c r="B300" s="16"/>
      <c r="C300" s="16"/>
      <c r="D300" s="16"/>
      <c r="E300" s="16"/>
      <c r="F300" s="16"/>
      <c r="G300" s="16"/>
      <c r="H300" s="16"/>
      <c r="I300" s="16"/>
    </row>
    <row r="301" spans="1:9" ht="15">
      <c r="A301" s="16" t="s">
        <v>283</v>
      </c>
      <c r="B301" s="16"/>
      <c r="C301" s="16" t="s">
        <v>91</v>
      </c>
      <c r="D301" s="16"/>
      <c r="E301" s="16"/>
      <c r="F301" s="16"/>
      <c r="G301" s="16"/>
      <c r="H301" s="16"/>
      <c r="I301" s="16"/>
    </row>
    <row r="302" spans="1:9" ht="15">
      <c r="A302" s="16" t="s">
        <v>284</v>
      </c>
      <c r="B302" s="16"/>
      <c r="C302" s="16" t="s">
        <v>91</v>
      </c>
      <c r="D302" s="16"/>
      <c r="E302" s="16"/>
      <c r="F302" s="16"/>
      <c r="G302" s="16"/>
      <c r="H302" s="16"/>
      <c r="I302" s="16"/>
    </row>
    <row r="303" spans="1:9" ht="15">
      <c r="A303" s="16" t="s">
        <v>285</v>
      </c>
      <c r="B303" s="16"/>
      <c r="C303" s="16" t="s">
        <v>91</v>
      </c>
      <c r="D303" s="16"/>
      <c r="E303" s="16"/>
      <c r="F303" s="16"/>
      <c r="G303" s="16"/>
      <c r="H303" s="16"/>
      <c r="I303" s="16"/>
    </row>
    <row r="304" spans="1:9" ht="15">
      <c r="A304" s="16" t="s">
        <v>286</v>
      </c>
      <c r="B304" s="16"/>
      <c r="C304" s="16" t="s">
        <v>91</v>
      </c>
      <c r="D304" s="16"/>
      <c r="E304" s="16"/>
      <c r="F304" s="16"/>
      <c r="G304" s="16"/>
      <c r="H304" s="16"/>
      <c r="I304" s="16"/>
    </row>
    <row r="305" spans="1:9" ht="15">
      <c r="A305" s="16" t="s">
        <v>287</v>
      </c>
      <c r="B305" s="16"/>
      <c r="C305" s="16"/>
      <c r="D305" s="16"/>
      <c r="E305" s="16"/>
      <c r="F305" s="16"/>
      <c r="G305" s="16"/>
      <c r="H305" s="16"/>
      <c r="I305" s="16"/>
    </row>
    <row r="306" spans="1:9" ht="15">
      <c r="A306" s="16" t="s">
        <v>288</v>
      </c>
      <c r="B306" s="16"/>
      <c r="C306" s="16"/>
      <c r="D306" s="16"/>
      <c r="E306" s="16"/>
      <c r="F306" s="16"/>
      <c r="G306" s="16"/>
      <c r="H306" s="16"/>
      <c r="I306" s="16"/>
    </row>
    <row r="307" spans="1:9" ht="15">
      <c r="A307" s="16" t="s">
        <v>289</v>
      </c>
      <c r="B307" s="16"/>
      <c r="C307" s="16"/>
      <c r="D307" s="16"/>
      <c r="E307" s="16"/>
      <c r="F307" s="16"/>
      <c r="G307" s="16"/>
      <c r="H307" s="16"/>
      <c r="I307" s="16"/>
    </row>
    <row r="308" spans="1:9" ht="15">
      <c r="A308" s="16" t="s">
        <v>290</v>
      </c>
      <c r="B308" s="16"/>
      <c r="C308" s="16"/>
      <c r="D308" s="16"/>
      <c r="E308" s="16"/>
      <c r="F308" s="16"/>
      <c r="G308" s="16"/>
      <c r="H308" s="16"/>
      <c r="I308" s="16"/>
    </row>
    <row r="309" spans="1:9" ht="15">
      <c r="A309" s="16" t="s">
        <v>291</v>
      </c>
      <c r="B309" s="16"/>
      <c r="C309" s="16"/>
      <c r="D309" s="16"/>
      <c r="E309" s="16"/>
      <c r="F309" s="16"/>
      <c r="G309" s="16"/>
      <c r="H309" s="16"/>
      <c r="I309" s="16"/>
    </row>
    <row r="310" spans="1:9" ht="15">
      <c r="A310" s="16" t="s">
        <v>292</v>
      </c>
      <c r="B310" s="16"/>
      <c r="C310" s="16"/>
      <c r="D310" s="16"/>
      <c r="E310" s="16"/>
      <c r="F310" s="16"/>
      <c r="G310" s="16"/>
      <c r="H310" s="16"/>
      <c r="I310" s="16"/>
    </row>
    <row r="311" spans="1:9" ht="15">
      <c r="A311" s="16" t="s">
        <v>293</v>
      </c>
      <c r="B311" s="16"/>
      <c r="C311" s="16"/>
      <c r="D311" s="16"/>
      <c r="E311" s="16"/>
      <c r="F311" s="16"/>
      <c r="G311" s="16"/>
      <c r="H311" s="16"/>
      <c r="I311" s="16"/>
    </row>
    <row r="312" spans="1:9" ht="15">
      <c r="A312" s="16" t="s">
        <v>294</v>
      </c>
      <c r="B312" s="16"/>
      <c r="C312" s="16"/>
      <c r="D312" s="16"/>
      <c r="E312" s="16"/>
      <c r="F312" s="16"/>
      <c r="G312" s="16"/>
      <c r="H312" s="16"/>
      <c r="I312" s="16"/>
    </row>
    <row r="313" spans="1:9" ht="15">
      <c r="A313" s="16" t="s">
        <v>295</v>
      </c>
      <c r="B313" s="16"/>
      <c r="C313" s="16"/>
      <c r="D313" s="16"/>
      <c r="E313" s="16"/>
      <c r="F313" s="16"/>
      <c r="G313" s="16"/>
      <c r="H313" s="16"/>
      <c r="I313" s="16"/>
    </row>
    <row r="314" spans="1:9" ht="15">
      <c r="A314" s="16" t="s">
        <v>296</v>
      </c>
      <c r="B314" s="16"/>
      <c r="C314" s="16"/>
      <c r="D314" s="16"/>
      <c r="E314" s="16"/>
      <c r="F314" s="16"/>
      <c r="G314" s="16"/>
      <c r="H314" s="16"/>
      <c r="I314" s="16"/>
    </row>
    <row r="315" spans="1:9" ht="15">
      <c r="A315" s="16" t="s">
        <v>297</v>
      </c>
      <c r="B315" s="16"/>
      <c r="C315" s="16"/>
      <c r="D315" s="16"/>
      <c r="E315" s="16"/>
      <c r="F315" s="16"/>
      <c r="G315" s="16"/>
      <c r="H315" s="16"/>
      <c r="I315" s="16"/>
    </row>
    <row r="316" spans="1:9" ht="15">
      <c r="A316" s="16" t="s">
        <v>298</v>
      </c>
      <c r="B316" s="16"/>
      <c r="C316" s="16"/>
      <c r="D316" s="16"/>
      <c r="E316" s="16"/>
      <c r="F316" s="16"/>
      <c r="G316" s="16"/>
      <c r="H316" s="16"/>
      <c r="I316" s="16"/>
    </row>
    <row r="317" spans="1:9" ht="15">
      <c r="A317" s="16" t="s">
        <v>299</v>
      </c>
      <c r="B317" s="16"/>
      <c r="C317" s="16"/>
      <c r="D317" s="16"/>
      <c r="E317" s="16"/>
      <c r="F317" s="16"/>
      <c r="G317" s="16"/>
      <c r="H317" s="16"/>
      <c r="I317" s="16"/>
    </row>
    <row r="318" spans="1:9" ht="15">
      <c r="A318" s="16" t="s">
        <v>300</v>
      </c>
      <c r="B318" s="16"/>
      <c r="C318" s="16"/>
      <c r="D318" s="16"/>
      <c r="E318" s="16"/>
      <c r="F318" s="16"/>
      <c r="G318" s="16"/>
      <c r="H318" s="16"/>
      <c r="I318" s="16"/>
    </row>
    <row r="319" spans="1:9" ht="15">
      <c r="A319" s="16" t="s">
        <v>301</v>
      </c>
      <c r="B319" s="16"/>
      <c r="C319" s="16"/>
      <c r="D319" s="16"/>
      <c r="E319" s="16"/>
      <c r="F319" s="16"/>
      <c r="G319" s="16"/>
      <c r="H319" s="16"/>
      <c r="I319" s="16"/>
    </row>
    <row r="320" spans="1:9" ht="15">
      <c r="A320" s="16" t="s">
        <v>302</v>
      </c>
      <c r="B320" s="16"/>
      <c r="C320" s="16"/>
      <c r="D320" s="16"/>
      <c r="E320" s="16"/>
      <c r="F320" s="16"/>
      <c r="G320" s="16"/>
      <c r="H320" s="16"/>
      <c r="I320" s="16"/>
    </row>
    <row r="321" spans="1:9" ht="15">
      <c r="A321" s="16" t="s">
        <v>303</v>
      </c>
      <c r="B321" s="16"/>
      <c r="C321" s="16"/>
      <c r="D321" s="16"/>
      <c r="E321" s="16"/>
      <c r="F321" s="16"/>
      <c r="G321" s="16"/>
      <c r="H321" s="16"/>
      <c r="I321" s="16"/>
    </row>
    <row r="322" spans="1:9" ht="15">
      <c r="A322" s="16" t="s">
        <v>304</v>
      </c>
      <c r="B322" s="16"/>
      <c r="C322" s="16"/>
      <c r="D322" s="16"/>
      <c r="E322" s="16"/>
      <c r="F322" s="16"/>
      <c r="G322" s="16"/>
      <c r="H322" s="16"/>
      <c r="I322" s="16"/>
    </row>
    <row r="323" spans="1:9" ht="15">
      <c r="A323" s="16" t="s">
        <v>305</v>
      </c>
      <c r="B323" s="16"/>
      <c r="C323" s="16"/>
      <c r="D323" s="16"/>
      <c r="E323" s="16"/>
      <c r="F323" s="16"/>
      <c r="G323" s="16"/>
      <c r="H323" s="16"/>
      <c r="I323" s="16"/>
    </row>
    <row r="324" spans="1:9" ht="15">
      <c r="A324" s="16" t="s">
        <v>306</v>
      </c>
      <c r="B324" s="16"/>
      <c r="C324" s="16" t="s">
        <v>91</v>
      </c>
      <c r="D324" s="16"/>
      <c r="E324" s="16"/>
      <c r="F324" s="16"/>
      <c r="G324" s="16"/>
      <c r="H324" s="16"/>
      <c r="I324" s="16"/>
    </row>
    <row r="325" spans="1:9" ht="15">
      <c r="A325" s="16" t="s">
        <v>307</v>
      </c>
      <c r="B325" s="16"/>
      <c r="C325" s="16" t="s">
        <v>91</v>
      </c>
      <c r="D325" s="16"/>
      <c r="E325" s="16"/>
      <c r="F325" s="16"/>
      <c r="G325" s="16"/>
      <c r="H325" s="16"/>
      <c r="I325" s="16"/>
    </row>
    <row r="326" spans="1:9" ht="15">
      <c r="A326" s="16" t="s">
        <v>308</v>
      </c>
      <c r="B326" s="16"/>
      <c r="C326" s="16" t="s">
        <v>91</v>
      </c>
      <c r="D326" s="16"/>
      <c r="E326" s="16"/>
      <c r="F326" s="16"/>
      <c r="G326" s="16"/>
      <c r="H326" s="16"/>
      <c r="I326" s="16"/>
    </row>
    <row r="327" spans="1:9" ht="15">
      <c r="A327" s="16" t="s">
        <v>309</v>
      </c>
      <c r="B327" s="16"/>
      <c r="C327" s="16" t="s">
        <v>91</v>
      </c>
      <c r="D327" s="16"/>
      <c r="E327" s="16"/>
      <c r="F327" s="16"/>
      <c r="G327" s="16"/>
      <c r="H327" s="16"/>
      <c r="I327" s="16"/>
    </row>
    <row r="328" spans="1:9" ht="15">
      <c r="A328" s="16" t="s">
        <v>310</v>
      </c>
      <c r="B328" s="16"/>
      <c r="C328" s="16" t="s">
        <v>91</v>
      </c>
      <c r="D328" s="16"/>
      <c r="E328" s="16"/>
      <c r="F328" s="16"/>
      <c r="G328" s="16"/>
      <c r="H328" s="16"/>
      <c r="I328" s="16"/>
    </row>
    <row r="329" spans="1:9" ht="15">
      <c r="A329" s="16" t="s">
        <v>311</v>
      </c>
      <c r="B329" s="16"/>
      <c r="C329" s="16"/>
      <c r="D329" s="16"/>
      <c r="E329" s="16"/>
      <c r="F329" s="16"/>
      <c r="G329" s="16"/>
      <c r="H329" s="16"/>
      <c r="I329" s="16"/>
    </row>
    <row r="330" spans="1:9" ht="15">
      <c r="A330" s="16" t="s">
        <v>312</v>
      </c>
      <c r="B330" s="16"/>
      <c r="C330" s="16"/>
      <c r="D330" s="16"/>
      <c r="E330" s="16"/>
      <c r="F330" s="16"/>
      <c r="G330" s="16"/>
      <c r="H330" s="16"/>
      <c r="I330" s="16"/>
    </row>
    <row r="331" spans="1:9" ht="15">
      <c r="A331" s="16" t="s">
        <v>313</v>
      </c>
      <c r="B331" s="16"/>
      <c r="C331" s="16"/>
      <c r="D331" s="16"/>
      <c r="E331" s="16"/>
      <c r="F331" s="16"/>
      <c r="G331" s="16"/>
      <c r="H331" s="16"/>
      <c r="I331" s="16"/>
    </row>
    <row r="332" spans="1:9" ht="15">
      <c r="A332" s="16" t="s">
        <v>314</v>
      </c>
      <c r="B332" s="16"/>
      <c r="C332" s="16"/>
      <c r="D332" s="16"/>
      <c r="E332" s="16"/>
      <c r="F332" s="16"/>
      <c r="G332" s="16"/>
      <c r="H332" s="16"/>
      <c r="I332" s="16"/>
    </row>
    <row r="333" spans="1:9" ht="15">
      <c r="A333" s="16" t="s">
        <v>315</v>
      </c>
      <c r="B333" s="16"/>
      <c r="C333" s="16"/>
      <c r="D333" s="16"/>
      <c r="E333" s="16"/>
      <c r="F333" s="16"/>
      <c r="G333" s="16"/>
      <c r="H333" s="16"/>
      <c r="I333" s="16"/>
    </row>
    <row r="334" spans="1:9" ht="15">
      <c r="A334" s="16" t="s">
        <v>316</v>
      </c>
      <c r="B334" s="16"/>
      <c r="C334" s="16"/>
      <c r="D334" s="16"/>
      <c r="E334" s="16"/>
      <c r="F334" s="16"/>
      <c r="G334" s="16"/>
      <c r="H334" s="16"/>
      <c r="I334" s="16"/>
    </row>
    <row r="335" spans="1:9" ht="15">
      <c r="A335" s="16" t="s">
        <v>317</v>
      </c>
      <c r="B335" s="16"/>
      <c r="C335" s="16"/>
      <c r="D335" s="16"/>
      <c r="E335" s="16"/>
      <c r="F335" s="16"/>
      <c r="G335" s="16"/>
      <c r="H335" s="16"/>
      <c r="I335" s="16"/>
    </row>
    <row r="336" spans="1:9" ht="15">
      <c r="A336" s="16" t="s">
        <v>318</v>
      </c>
      <c r="B336" s="16"/>
      <c r="C336" s="16"/>
      <c r="D336" s="16"/>
      <c r="E336" s="16"/>
      <c r="F336" s="16"/>
      <c r="G336" s="16"/>
      <c r="H336" s="16"/>
      <c r="I336" s="16"/>
    </row>
    <row r="337" spans="1:9" ht="15">
      <c r="A337" s="16" t="s">
        <v>319</v>
      </c>
      <c r="B337" s="16"/>
      <c r="C337" s="16"/>
      <c r="D337" s="16"/>
      <c r="E337" s="16"/>
      <c r="F337" s="16"/>
      <c r="G337" s="16"/>
      <c r="H337" s="16"/>
      <c r="I337" s="16"/>
    </row>
    <row r="338" spans="1:9" ht="15">
      <c r="A338" s="16" t="s">
        <v>320</v>
      </c>
      <c r="B338" s="16"/>
      <c r="C338" s="16"/>
      <c r="D338" s="16"/>
      <c r="E338" s="16"/>
      <c r="F338" s="16"/>
      <c r="G338" s="16"/>
      <c r="H338" s="16"/>
      <c r="I338" s="16"/>
    </row>
    <row r="339" spans="1:9" ht="15">
      <c r="A339" s="16" t="s">
        <v>321</v>
      </c>
      <c r="B339" s="16"/>
      <c r="C339" s="16"/>
      <c r="D339" s="16"/>
      <c r="E339" s="16"/>
      <c r="F339" s="16"/>
      <c r="G339" s="16"/>
      <c r="H339" s="16"/>
      <c r="I339" s="16"/>
    </row>
    <row r="340" spans="1:9" ht="15">
      <c r="A340" s="16" t="s">
        <v>322</v>
      </c>
      <c r="B340" s="16"/>
      <c r="C340" s="16"/>
      <c r="D340" s="16"/>
      <c r="E340" s="16"/>
      <c r="F340" s="16"/>
      <c r="G340" s="16"/>
      <c r="H340" s="16"/>
      <c r="I340" s="16"/>
    </row>
    <row r="341" spans="1:9" ht="15">
      <c r="A341" s="16" t="s">
        <v>323</v>
      </c>
      <c r="B341" s="16"/>
      <c r="C341" s="16"/>
      <c r="D341" s="16"/>
      <c r="E341" s="16"/>
      <c r="F341" s="16"/>
      <c r="G341" s="16"/>
      <c r="H341" s="16"/>
      <c r="I341" s="16"/>
    </row>
    <row r="342" spans="1:9" ht="15">
      <c r="A342" s="16" t="s">
        <v>324</v>
      </c>
      <c r="B342" s="16"/>
      <c r="C342" s="16"/>
      <c r="D342" s="16"/>
      <c r="E342" s="16"/>
      <c r="F342" s="16"/>
      <c r="G342" s="16"/>
      <c r="H342" s="16"/>
      <c r="I342" s="16"/>
    </row>
    <row r="343" spans="1:9" ht="15">
      <c r="A343" s="16" t="s">
        <v>325</v>
      </c>
      <c r="B343" s="16"/>
      <c r="C343" s="16"/>
      <c r="D343" s="16"/>
      <c r="E343" s="16"/>
      <c r="F343" s="16"/>
      <c r="G343" s="16"/>
      <c r="H343" s="16"/>
      <c r="I343" s="16"/>
    </row>
    <row r="344" spans="1:9" ht="15">
      <c r="A344" s="16" t="s">
        <v>326</v>
      </c>
      <c r="B344" s="16"/>
      <c r="C344" s="16"/>
      <c r="D344" s="16"/>
      <c r="E344" s="16"/>
      <c r="F344" s="16"/>
      <c r="G344" s="16"/>
      <c r="H344" s="16"/>
      <c r="I344" s="16"/>
    </row>
    <row r="345" spans="1:9" ht="15">
      <c r="A345" s="16" t="s">
        <v>327</v>
      </c>
      <c r="B345" s="16"/>
      <c r="C345" s="16"/>
      <c r="D345" s="16"/>
      <c r="E345" s="16"/>
      <c r="F345" s="16"/>
      <c r="G345" s="16"/>
      <c r="H345" s="16"/>
      <c r="I345" s="16"/>
    </row>
    <row r="346" spans="1:9" ht="15">
      <c r="A346" s="16" t="s">
        <v>328</v>
      </c>
      <c r="B346" s="16"/>
      <c r="C346" s="16"/>
      <c r="D346" s="16"/>
      <c r="E346" s="16"/>
      <c r="F346" s="16"/>
      <c r="G346" s="16"/>
      <c r="H346" s="16"/>
      <c r="I346" s="16"/>
    </row>
    <row r="347" spans="1:9" ht="15">
      <c r="A347" s="16" t="s">
        <v>329</v>
      </c>
      <c r="B347" s="16"/>
      <c r="C347" s="16"/>
      <c r="D347" s="16"/>
      <c r="E347" s="16"/>
      <c r="F347" s="16"/>
      <c r="G347" s="16"/>
      <c r="H347" s="16"/>
      <c r="I347" s="16"/>
    </row>
    <row r="348" spans="1:9" ht="15">
      <c r="A348" s="16" t="s">
        <v>330</v>
      </c>
      <c r="B348" s="16"/>
      <c r="C348" s="16"/>
      <c r="D348" s="16"/>
      <c r="E348" s="16"/>
      <c r="F348" s="16"/>
      <c r="G348" s="16"/>
      <c r="H348" s="16"/>
      <c r="I348" s="16"/>
    </row>
    <row r="349" spans="1:9" ht="15">
      <c r="A349" s="16" t="s">
        <v>331</v>
      </c>
      <c r="B349" s="16"/>
      <c r="C349" s="16"/>
      <c r="D349" s="16"/>
      <c r="E349" s="16"/>
      <c r="F349" s="16"/>
      <c r="G349" s="16"/>
      <c r="H349" s="16"/>
      <c r="I349" s="16"/>
    </row>
    <row r="350" spans="1:9" ht="15">
      <c r="A350" s="16" t="s">
        <v>332</v>
      </c>
      <c r="B350" s="16"/>
      <c r="C350" s="16"/>
      <c r="D350" s="16"/>
      <c r="E350" s="16"/>
      <c r="F350" s="16"/>
      <c r="G350" s="16"/>
      <c r="H350" s="16"/>
      <c r="I350" s="16"/>
    </row>
    <row r="351" spans="1:9" ht="15">
      <c r="A351" s="16" t="s">
        <v>333</v>
      </c>
      <c r="B351" s="16"/>
      <c r="C351" s="16"/>
      <c r="D351" s="16"/>
      <c r="E351" s="16"/>
      <c r="F351" s="16"/>
      <c r="G351" s="16"/>
      <c r="H351" s="16"/>
      <c r="I351" s="16"/>
    </row>
    <row r="352" spans="1:9" ht="15">
      <c r="A352" s="16" t="s">
        <v>334</v>
      </c>
      <c r="B352" s="16"/>
      <c r="C352" s="16"/>
      <c r="D352" s="16"/>
      <c r="E352" s="16"/>
      <c r="F352" s="16"/>
      <c r="G352" s="16"/>
      <c r="H352" s="16"/>
      <c r="I352" s="16"/>
    </row>
    <row r="353" spans="1:9" ht="15">
      <c r="A353" s="16" t="s">
        <v>335</v>
      </c>
      <c r="B353" s="16"/>
      <c r="C353" s="16"/>
      <c r="D353" s="16"/>
      <c r="E353" s="16"/>
      <c r="F353" s="16"/>
      <c r="G353" s="16"/>
      <c r="H353" s="16"/>
      <c r="I353" s="16"/>
    </row>
    <row r="354" spans="1:9" ht="15">
      <c r="A354" s="16" t="s">
        <v>336</v>
      </c>
      <c r="B354" s="16"/>
      <c r="C354" s="16"/>
      <c r="D354" s="16"/>
      <c r="E354" s="16"/>
      <c r="F354" s="16"/>
      <c r="G354" s="16"/>
      <c r="H354" s="16"/>
      <c r="I354" s="16"/>
    </row>
    <row r="355" spans="1:9" ht="15">
      <c r="A355" s="16" t="s">
        <v>337</v>
      </c>
      <c r="B355" s="16"/>
      <c r="C355" s="16"/>
      <c r="D355" s="16"/>
      <c r="E355" s="16"/>
      <c r="F355" s="16"/>
      <c r="G355" s="16"/>
      <c r="H355" s="16"/>
      <c r="I355" s="16"/>
    </row>
    <row r="356" spans="1:9" ht="15">
      <c r="A356" s="16" t="s">
        <v>338</v>
      </c>
      <c r="B356" s="16"/>
      <c r="C356" s="16"/>
      <c r="D356" s="16"/>
      <c r="E356" s="16"/>
      <c r="F356" s="16"/>
      <c r="G356" s="16"/>
      <c r="H356" s="16"/>
      <c r="I356" s="16"/>
    </row>
    <row r="357" spans="1:9" ht="15">
      <c r="A357" s="16" t="s">
        <v>339</v>
      </c>
      <c r="B357" s="16"/>
      <c r="C357" s="16"/>
      <c r="D357" s="16"/>
      <c r="E357" s="16"/>
      <c r="F357" s="16"/>
      <c r="G357" s="16"/>
      <c r="H357" s="16"/>
      <c r="I357" s="16"/>
    </row>
    <row r="358" spans="1:9" ht="15">
      <c r="A358" s="16" t="s">
        <v>340</v>
      </c>
      <c r="B358" s="16"/>
      <c r="C358" s="16"/>
      <c r="D358" s="16"/>
      <c r="E358" s="16"/>
      <c r="F358" s="16"/>
      <c r="G358" s="16"/>
      <c r="H358" s="16"/>
      <c r="I358" s="16"/>
    </row>
    <row r="359" spans="1:9" ht="15">
      <c r="A359" s="16" t="s">
        <v>341</v>
      </c>
      <c r="B359" s="16"/>
      <c r="C359" s="16"/>
      <c r="D359" s="16"/>
      <c r="E359" s="16"/>
      <c r="F359" s="16"/>
      <c r="G359" s="16"/>
      <c r="H359" s="16"/>
      <c r="I359" s="16"/>
    </row>
    <row r="360" spans="1:9" ht="15">
      <c r="A360" s="16" t="s">
        <v>342</v>
      </c>
      <c r="B360" s="16"/>
      <c r="C360" s="16"/>
      <c r="D360" s="16"/>
      <c r="E360" s="16"/>
      <c r="F360" s="16"/>
      <c r="G360" s="16"/>
      <c r="H360" s="16"/>
      <c r="I360" s="16"/>
    </row>
    <row r="361" spans="1:9" ht="15">
      <c r="A361" s="16" t="s">
        <v>343</v>
      </c>
      <c r="B361" s="16"/>
      <c r="C361" s="16"/>
      <c r="D361" s="16"/>
      <c r="E361" s="16"/>
      <c r="F361" s="16"/>
      <c r="G361" s="16"/>
      <c r="H361" s="16"/>
      <c r="I361" s="16"/>
    </row>
    <row r="362" spans="1:9" ht="15">
      <c r="A362" s="16" t="s">
        <v>344</v>
      </c>
      <c r="B362" s="16"/>
      <c r="C362" s="16"/>
      <c r="D362" s="16"/>
      <c r="E362" s="16"/>
      <c r="F362" s="16"/>
      <c r="G362" s="16"/>
      <c r="H362" s="16"/>
      <c r="I362" s="16"/>
    </row>
    <row r="363" spans="1:9" ht="15">
      <c r="A363" s="16" t="s">
        <v>345</v>
      </c>
      <c r="B363" s="16"/>
      <c r="C363" s="16"/>
      <c r="D363" s="16"/>
      <c r="E363" s="16"/>
      <c r="F363" s="16"/>
      <c r="G363" s="16"/>
      <c r="H363" s="16"/>
      <c r="I363" s="16"/>
    </row>
    <row r="364" spans="1:9" ht="15">
      <c r="A364" s="16" t="s">
        <v>346</v>
      </c>
      <c r="B364" s="16"/>
      <c r="C364" s="16"/>
      <c r="D364" s="16"/>
      <c r="E364" s="16"/>
      <c r="F364" s="16"/>
      <c r="G364" s="16"/>
      <c r="H364" s="16"/>
      <c r="I364" s="16"/>
    </row>
    <row r="365" spans="1:9" ht="15">
      <c r="A365" s="16" t="s">
        <v>347</v>
      </c>
      <c r="B365" s="16"/>
      <c r="C365" s="16"/>
      <c r="D365" s="16"/>
      <c r="E365" s="16"/>
      <c r="F365" s="16"/>
      <c r="G365" s="16"/>
      <c r="H365" s="16"/>
      <c r="I365" s="16"/>
    </row>
    <row r="366" spans="1:9" ht="15">
      <c r="A366" s="16" t="s">
        <v>348</v>
      </c>
      <c r="B366" s="16"/>
      <c r="C366" s="16"/>
      <c r="D366" s="16"/>
      <c r="E366" s="16"/>
      <c r="F366" s="16"/>
      <c r="G366" s="16"/>
      <c r="H366" s="16"/>
      <c r="I366" s="16"/>
    </row>
    <row r="367" spans="1:9" ht="15">
      <c r="A367" s="16" t="s">
        <v>349</v>
      </c>
      <c r="B367" s="16"/>
      <c r="C367" s="16"/>
      <c r="D367" s="16"/>
      <c r="E367" s="16"/>
      <c r="F367" s="16"/>
      <c r="G367" s="16"/>
      <c r="H367" s="16"/>
      <c r="I367" s="16"/>
    </row>
    <row r="368" spans="1:9" ht="15">
      <c r="A368" s="16" t="s">
        <v>350</v>
      </c>
      <c r="B368" s="16"/>
      <c r="C368" s="16"/>
      <c r="D368" s="16"/>
      <c r="E368" s="16"/>
      <c r="F368" s="16"/>
      <c r="G368" s="16"/>
      <c r="H368" s="16"/>
      <c r="I368" s="16"/>
    </row>
    <row r="369" spans="1:9" ht="15">
      <c r="A369" s="16" t="s">
        <v>351</v>
      </c>
      <c r="B369" s="16"/>
      <c r="C369" s="16"/>
      <c r="D369" s="16"/>
      <c r="E369" s="16"/>
      <c r="F369" s="16"/>
      <c r="G369" s="16"/>
      <c r="H369" s="16"/>
      <c r="I369" s="16"/>
    </row>
    <row r="370" spans="1:9" ht="15">
      <c r="A370" s="16" t="s">
        <v>352</v>
      </c>
      <c r="B370" s="16"/>
      <c r="C370" s="16"/>
      <c r="D370" s="16"/>
      <c r="E370" s="16"/>
      <c r="F370" s="16"/>
      <c r="G370" s="16"/>
      <c r="H370" s="16"/>
      <c r="I370" s="16"/>
    </row>
    <row r="371" spans="1:9" ht="15">
      <c r="A371" s="16" t="s">
        <v>353</v>
      </c>
      <c r="B371" s="16"/>
      <c r="C371" s="16"/>
      <c r="D371" s="16"/>
      <c r="E371" s="16"/>
      <c r="F371" s="16"/>
      <c r="G371" s="16"/>
      <c r="H371" s="16"/>
      <c r="I371" s="16"/>
    </row>
    <row r="372" spans="1:9" ht="15">
      <c r="A372" s="25" t="s">
        <v>354</v>
      </c>
      <c r="B372" s="16"/>
      <c r="C372" s="16"/>
      <c r="D372" s="16"/>
      <c r="E372" s="16"/>
      <c r="F372" s="16"/>
      <c r="G372" s="16"/>
      <c r="H372" s="16"/>
      <c r="I372" s="16"/>
    </row>
    <row r="373" spans="1:9" ht="15">
      <c r="A373" s="16" t="s">
        <v>355</v>
      </c>
      <c r="B373" s="16"/>
      <c r="C373" s="16"/>
      <c r="D373" s="16"/>
      <c r="E373" s="16"/>
      <c r="F373" s="16"/>
      <c r="G373" s="16"/>
      <c r="H373" s="16"/>
      <c r="I373" s="16"/>
    </row>
    <row r="374" spans="1:9" ht="15">
      <c r="A374" s="16" t="s">
        <v>356</v>
      </c>
      <c r="B374" s="16"/>
      <c r="C374" s="16"/>
      <c r="D374" s="16"/>
      <c r="E374" s="16"/>
      <c r="F374" s="16"/>
      <c r="G374" s="16"/>
      <c r="H374" s="16"/>
      <c r="I374" s="16"/>
    </row>
    <row r="375" spans="1:9" ht="15">
      <c r="A375" s="16" t="s">
        <v>357</v>
      </c>
      <c r="B375" s="16"/>
      <c r="C375" s="16"/>
      <c r="D375" s="16"/>
      <c r="E375" s="16"/>
      <c r="F375" s="16"/>
      <c r="G375" s="16"/>
      <c r="H375" s="16"/>
      <c r="I375" s="16"/>
    </row>
    <row r="376" spans="1:9" ht="15">
      <c r="A376" s="16" t="s">
        <v>358</v>
      </c>
      <c r="B376" s="16"/>
      <c r="C376" s="16"/>
      <c r="D376" s="16"/>
      <c r="E376" s="16"/>
      <c r="F376" s="16"/>
      <c r="G376" s="16"/>
      <c r="H376" s="16"/>
      <c r="I376" s="16"/>
    </row>
    <row r="377" spans="1:9" ht="15">
      <c r="A377" s="16" t="s">
        <v>359</v>
      </c>
      <c r="B377" s="16"/>
      <c r="C377" s="16"/>
      <c r="D377" s="16"/>
      <c r="E377" s="16"/>
      <c r="F377" s="16"/>
      <c r="G377" s="16"/>
      <c r="H377" s="16"/>
      <c r="I377" s="16"/>
    </row>
    <row r="378" spans="1:9" ht="15">
      <c r="A378" s="16" t="s">
        <v>360</v>
      </c>
      <c r="B378" s="16"/>
      <c r="C378" s="16"/>
      <c r="D378" s="16"/>
      <c r="E378" s="16"/>
      <c r="F378" s="16"/>
      <c r="G378" s="16"/>
      <c r="H378" s="16"/>
      <c r="I378" s="16"/>
    </row>
    <row r="379" spans="1:9" ht="15">
      <c r="A379" s="16" t="s">
        <v>361</v>
      </c>
      <c r="B379" s="16"/>
      <c r="C379" s="16"/>
      <c r="D379" s="16"/>
      <c r="E379" s="16"/>
      <c r="F379" s="16"/>
      <c r="G379" s="16"/>
      <c r="H379" s="16"/>
      <c r="I379" s="16"/>
    </row>
    <row r="380" spans="1:9" ht="15">
      <c r="A380" s="16" t="s">
        <v>362</v>
      </c>
      <c r="B380" s="16"/>
      <c r="C380" s="16"/>
      <c r="D380" s="16"/>
      <c r="E380" s="16"/>
      <c r="F380" s="16"/>
      <c r="G380" s="16"/>
      <c r="H380" s="16"/>
      <c r="I380" s="16"/>
    </row>
    <row r="381" spans="1:9" ht="15">
      <c r="A381" s="16" t="s">
        <v>363</v>
      </c>
      <c r="B381" s="16"/>
      <c r="C381" s="16"/>
      <c r="D381" s="16"/>
      <c r="E381" s="16"/>
      <c r="F381" s="16"/>
      <c r="G381" s="16"/>
      <c r="H381" s="16"/>
      <c r="I381" s="16"/>
    </row>
    <row r="382" spans="1:9" ht="15">
      <c r="A382" s="16" t="s">
        <v>364</v>
      </c>
      <c r="B382" s="16"/>
      <c r="C382" s="16"/>
      <c r="D382" s="16"/>
      <c r="E382" s="16"/>
      <c r="F382" s="16"/>
      <c r="G382" s="16"/>
      <c r="H382" s="16"/>
      <c r="I382" s="16"/>
    </row>
    <row r="383" spans="1:9" ht="15">
      <c r="A383" s="16" t="s">
        <v>365</v>
      </c>
      <c r="B383" s="16"/>
      <c r="C383" s="16"/>
      <c r="D383" s="16"/>
      <c r="E383" s="16"/>
      <c r="F383" s="16"/>
      <c r="G383" s="16"/>
      <c r="H383" s="16"/>
      <c r="I383" s="16"/>
    </row>
    <row r="384" spans="1:9" ht="15">
      <c r="A384" s="16" t="s">
        <v>366</v>
      </c>
      <c r="B384" s="16"/>
      <c r="C384" s="16"/>
      <c r="D384" s="16"/>
      <c r="E384" s="16"/>
      <c r="F384" s="16"/>
      <c r="G384" s="16"/>
      <c r="H384" s="16"/>
      <c r="I384" s="16"/>
    </row>
    <row r="385" spans="1:9" ht="15">
      <c r="A385" s="16" t="s">
        <v>367</v>
      </c>
      <c r="B385" s="16"/>
      <c r="C385" s="16"/>
      <c r="D385" s="16"/>
      <c r="E385" s="16"/>
      <c r="F385" s="16"/>
      <c r="G385" s="16"/>
      <c r="H385" s="16"/>
      <c r="I385" s="16"/>
    </row>
    <row r="386" spans="1:9" ht="15">
      <c r="A386" s="16" t="s">
        <v>368</v>
      </c>
      <c r="B386" s="16"/>
      <c r="C386" s="16"/>
      <c r="D386" s="16"/>
      <c r="E386" s="16"/>
      <c r="F386" s="16"/>
      <c r="G386" s="16"/>
      <c r="H386" s="16"/>
      <c r="I386" s="16"/>
    </row>
    <row r="387" spans="1:9" ht="15">
      <c r="A387" s="16" t="s">
        <v>369</v>
      </c>
      <c r="B387" s="16"/>
      <c r="C387" s="16"/>
      <c r="D387" s="16"/>
      <c r="E387" s="16"/>
      <c r="F387" s="16"/>
      <c r="G387" s="16"/>
      <c r="H387" s="16"/>
      <c r="I387" s="16"/>
    </row>
    <row r="388" spans="1:9" ht="15">
      <c r="A388" s="25" t="s">
        <v>370</v>
      </c>
      <c r="B388" s="16"/>
      <c r="C388" s="16"/>
      <c r="D388" s="16"/>
      <c r="E388" s="16"/>
      <c r="F388" s="16"/>
      <c r="G388" s="16"/>
      <c r="H388" s="16"/>
      <c r="I388" s="16"/>
    </row>
    <row r="389" spans="1:9" ht="15">
      <c r="A389" s="16" t="s">
        <v>371</v>
      </c>
      <c r="B389" s="16"/>
      <c r="C389" s="16"/>
      <c r="D389" s="16"/>
      <c r="E389" s="16"/>
      <c r="F389" s="16"/>
      <c r="G389" s="16"/>
      <c r="H389" s="16"/>
      <c r="I389" s="16"/>
    </row>
    <row r="390" spans="1:9" ht="15">
      <c r="A390" s="16" t="s">
        <v>372</v>
      </c>
      <c r="B390" s="16"/>
      <c r="C390" s="16"/>
      <c r="D390" s="16"/>
      <c r="E390" s="16"/>
      <c r="F390" s="16"/>
      <c r="G390" s="16"/>
      <c r="H390" s="16"/>
      <c r="I390" s="16"/>
    </row>
    <row r="391" spans="1:9" ht="15">
      <c r="A391" s="16" t="s">
        <v>373</v>
      </c>
      <c r="B391" s="16"/>
      <c r="C391" s="16"/>
      <c r="D391" s="16"/>
      <c r="E391" s="16"/>
      <c r="F391" s="16"/>
      <c r="G391" s="16"/>
      <c r="H391" s="16"/>
      <c r="I391" s="16"/>
    </row>
    <row r="392" spans="1:9" ht="15">
      <c r="A392" s="16" t="s">
        <v>374</v>
      </c>
      <c r="B392" s="16"/>
      <c r="C392" s="16"/>
      <c r="D392" s="16"/>
      <c r="E392" s="16"/>
      <c r="F392" s="16"/>
      <c r="G392" s="16"/>
      <c r="H392" s="16"/>
      <c r="I392" s="16"/>
    </row>
    <row r="393" spans="1:9" ht="15">
      <c r="A393" s="16" t="s">
        <v>375</v>
      </c>
      <c r="B393" s="16"/>
      <c r="C393" s="16"/>
      <c r="D393" s="16"/>
      <c r="E393" s="16"/>
      <c r="F393" s="16"/>
      <c r="G393" s="16"/>
      <c r="H393" s="16"/>
      <c r="I393" s="16"/>
    </row>
    <row r="394" spans="1:9" ht="15">
      <c r="A394" s="16" t="s">
        <v>376</v>
      </c>
      <c r="B394" s="16"/>
      <c r="C394" s="16"/>
      <c r="D394" s="16"/>
      <c r="E394" s="16"/>
      <c r="F394" s="16"/>
      <c r="G394" s="16"/>
      <c r="H394" s="16"/>
      <c r="I394" s="16"/>
    </row>
    <row r="395" spans="1:9" ht="15">
      <c r="A395" s="16" t="s">
        <v>377</v>
      </c>
      <c r="B395" s="16"/>
      <c r="C395" s="16"/>
      <c r="D395" s="16"/>
      <c r="E395" s="16"/>
      <c r="F395" s="16"/>
      <c r="G395" s="16"/>
      <c r="H395" s="16"/>
      <c r="I395" s="16"/>
    </row>
    <row r="396" spans="1:9" ht="15">
      <c r="A396" s="16" t="s">
        <v>378</v>
      </c>
      <c r="B396" s="16"/>
      <c r="C396" s="16"/>
      <c r="D396" s="16"/>
      <c r="E396" s="16"/>
      <c r="F396" s="16"/>
      <c r="G396" s="16"/>
      <c r="H396" s="16"/>
      <c r="I396" s="16"/>
    </row>
    <row r="397" spans="1:9" ht="15">
      <c r="A397" s="16" t="s">
        <v>379</v>
      </c>
      <c r="B397" s="16"/>
      <c r="C397" s="16"/>
      <c r="D397" s="16"/>
      <c r="E397" s="16"/>
      <c r="F397" s="16"/>
      <c r="G397" s="16"/>
      <c r="H397" s="16"/>
      <c r="I397" s="16"/>
    </row>
    <row r="398" spans="1:9" ht="15">
      <c r="A398" s="16" t="s">
        <v>380</v>
      </c>
      <c r="B398" s="16"/>
      <c r="C398" s="16"/>
      <c r="D398" s="16"/>
      <c r="E398" s="16"/>
      <c r="F398" s="16"/>
      <c r="G398" s="16"/>
      <c r="H398" s="16"/>
      <c r="I398" s="16"/>
    </row>
    <row r="399" spans="1:9" ht="15">
      <c r="A399" s="16" t="s">
        <v>381</v>
      </c>
      <c r="B399" s="16"/>
      <c r="C399" s="16"/>
      <c r="D399" s="16"/>
      <c r="E399" s="16"/>
      <c r="F399" s="16"/>
      <c r="G399" s="16"/>
      <c r="H399" s="16"/>
      <c r="I399" s="16"/>
    </row>
    <row r="400" spans="1:9" ht="15">
      <c r="A400" s="16" t="s">
        <v>382</v>
      </c>
      <c r="B400" s="16"/>
      <c r="C400" s="16"/>
      <c r="D400" s="16"/>
      <c r="E400" s="16"/>
      <c r="F400" s="16"/>
      <c r="G400" s="16"/>
      <c r="H400" s="16"/>
      <c r="I400" s="16"/>
    </row>
    <row r="401" spans="1:9" ht="15">
      <c r="A401" s="16" t="s">
        <v>383</v>
      </c>
      <c r="B401" s="16"/>
      <c r="C401" s="16"/>
      <c r="D401" s="16"/>
      <c r="E401" s="16"/>
      <c r="F401" s="16"/>
      <c r="G401" s="16"/>
      <c r="H401" s="16"/>
      <c r="I401" s="16"/>
    </row>
    <row r="402" spans="1:9" ht="15">
      <c r="A402" s="16" t="s">
        <v>384</v>
      </c>
      <c r="B402" s="16"/>
      <c r="C402" s="16"/>
      <c r="D402" s="16"/>
      <c r="E402" s="16"/>
      <c r="F402" s="16"/>
      <c r="G402" s="16"/>
      <c r="H402" s="16"/>
      <c r="I402" s="16"/>
    </row>
    <row r="403" spans="1:9" ht="15">
      <c r="A403" s="16" t="s">
        <v>385</v>
      </c>
      <c r="B403" s="16"/>
      <c r="C403" s="16"/>
      <c r="D403" s="16"/>
      <c r="E403" s="16"/>
      <c r="F403" s="16"/>
      <c r="G403" s="16"/>
      <c r="H403" s="16"/>
      <c r="I403" s="16"/>
    </row>
    <row r="404" spans="1:9" ht="15">
      <c r="A404" s="16" t="s">
        <v>386</v>
      </c>
      <c r="B404" s="16"/>
      <c r="C404" s="16"/>
      <c r="D404" s="16"/>
      <c r="E404" s="16"/>
      <c r="F404" s="16"/>
      <c r="G404" s="16"/>
      <c r="H404" s="16"/>
      <c r="I404" s="16"/>
    </row>
    <row r="405" spans="1:9" ht="15">
      <c r="A405" s="16" t="s">
        <v>387</v>
      </c>
      <c r="B405" s="16"/>
      <c r="C405" s="16"/>
      <c r="D405" s="16"/>
      <c r="E405" s="16"/>
      <c r="F405" s="16"/>
      <c r="G405" s="16"/>
      <c r="H405" s="16"/>
      <c r="I405" s="16"/>
    </row>
    <row r="406" spans="1:9" ht="15">
      <c r="A406" s="16" t="s">
        <v>388</v>
      </c>
      <c r="B406" s="16"/>
      <c r="C406" s="16"/>
      <c r="D406" s="16"/>
      <c r="E406" s="16"/>
      <c r="F406" s="16"/>
      <c r="G406" s="16"/>
      <c r="H406" s="16"/>
      <c r="I406" s="16"/>
    </row>
    <row r="407" spans="1:9" ht="15">
      <c r="A407" s="16" t="s">
        <v>389</v>
      </c>
      <c r="B407" s="16"/>
      <c r="C407" s="16"/>
      <c r="D407" s="16"/>
      <c r="E407" s="16"/>
      <c r="F407" s="16"/>
      <c r="G407" s="16"/>
      <c r="H407" s="16"/>
      <c r="I407" s="16"/>
    </row>
    <row r="408" spans="1:9" ht="15">
      <c r="A408" s="16" t="s">
        <v>390</v>
      </c>
      <c r="B408" s="16"/>
      <c r="C408" s="16"/>
      <c r="D408" s="16"/>
      <c r="E408" s="16"/>
      <c r="F408" s="16"/>
      <c r="G408" s="16"/>
      <c r="H408" s="16"/>
      <c r="I408" s="16"/>
    </row>
    <row r="409" spans="1:9" ht="15">
      <c r="A409" s="16" t="s">
        <v>391</v>
      </c>
      <c r="B409" s="16"/>
      <c r="C409" s="16"/>
      <c r="D409" s="16"/>
      <c r="E409" s="16"/>
      <c r="F409" s="16"/>
      <c r="G409" s="16"/>
      <c r="H409" s="16"/>
      <c r="I409" s="16"/>
    </row>
    <row r="410" spans="1:9" ht="15">
      <c r="A410" s="16" t="s">
        <v>392</v>
      </c>
      <c r="B410" s="16"/>
      <c r="C410" s="16"/>
      <c r="D410" s="16"/>
      <c r="E410" s="16"/>
      <c r="F410" s="16"/>
      <c r="G410" s="16"/>
      <c r="H410" s="16"/>
      <c r="I410" s="16"/>
    </row>
    <row r="411" spans="1:9" ht="15">
      <c r="A411" s="16" t="s">
        <v>393</v>
      </c>
      <c r="B411" s="16"/>
      <c r="C411" s="16"/>
      <c r="D411" s="16"/>
      <c r="E411" s="16"/>
      <c r="F411" s="16"/>
      <c r="G411" s="16"/>
      <c r="H411" s="16"/>
      <c r="I411" s="16"/>
    </row>
    <row r="412" spans="1:9" ht="15">
      <c r="A412" s="16" t="s">
        <v>394</v>
      </c>
      <c r="B412" s="16"/>
      <c r="C412" s="16"/>
      <c r="D412" s="16"/>
      <c r="E412" s="16"/>
      <c r="F412" s="16"/>
      <c r="G412" s="16"/>
      <c r="H412" s="16"/>
      <c r="I412" s="16"/>
    </row>
    <row r="413" spans="1:9" ht="15">
      <c r="A413" s="16" t="s">
        <v>395</v>
      </c>
      <c r="B413" s="16"/>
      <c r="C413" s="16"/>
      <c r="D413" s="16"/>
      <c r="E413" s="16"/>
      <c r="F413" s="16"/>
      <c r="G413" s="16"/>
      <c r="H413" s="16"/>
      <c r="I413" s="16"/>
    </row>
    <row r="414" spans="1:9" ht="15">
      <c r="A414" s="16" t="s">
        <v>396</v>
      </c>
      <c r="B414" s="16"/>
      <c r="C414" s="16"/>
      <c r="D414" s="16"/>
      <c r="E414" s="16"/>
      <c r="F414" s="16"/>
      <c r="G414" s="16"/>
      <c r="H414" s="16"/>
      <c r="I414" s="16"/>
    </row>
    <row r="415" spans="1:9" ht="15">
      <c r="A415" s="16" t="s">
        <v>397</v>
      </c>
      <c r="B415" s="16"/>
      <c r="C415" s="16"/>
      <c r="D415" s="16"/>
      <c r="E415" s="16"/>
      <c r="F415" s="16"/>
      <c r="G415" s="16"/>
      <c r="H415" s="16"/>
      <c r="I415" s="16"/>
    </row>
    <row r="416" spans="1:9" ht="15">
      <c r="A416" s="16" t="s">
        <v>398</v>
      </c>
      <c r="B416" s="16"/>
      <c r="C416" s="16"/>
      <c r="D416" s="16"/>
      <c r="E416" s="16"/>
      <c r="F416" s="16"/>
      <c r="G416" s="16"/>
      <c r="H416" s="16"/>
      <c r="I416" s="16"/>
    </row>
    <row r="417" spans="1:9" ht="15">
      <c r="A417" s="16" t="s">
        <v>399</v>
      </c>
      <c r="B417" s="16"/>
      <c r="C417" s="16"/>
      <c r="D417" s="16"/>
      <c r="E417" s="16"/>
      <c r="F417" s="16"/>
      <c r="G417" s="16"/>
      <c r="H417" s="16"/>
      <c r="I417" s="16"/>
    </row>
    <row r="418" spans="1:9" ht="15">
      <c r="A418" s="16" t="s">
        <v>400</v>
      </c>
      <c r="B418" s="16"/>
      <c r="C418" s="16"/>
      <c r="D418" s="16"/>
      <c r="E418" s="16"/>
      <c r="F418" s="16"/>
      <c r="G418" s="16"/>
      <c r="H418" s="16"/>
      <c r="I418" s="16"/>
    </row>
    <row r="419" spans="1:9" ht="15">
      <c r="A419" s="16" t="s">
        <v>401</v>
      </c>
      <c r="B419" s="16"/>
      <c r="C419" s="16"/>
      <c r="D419" s="13" t="s">
        <v>173</v>
      </c>
      <c r="E419" s="16"/>
      <c r="F419" s="16"/>
      <c r="G419" s="16"/>
      <c r="H419" s="16"/>
      <c r="I419" s="16"/>
    </row>
    <row r="420" spans="1:9" ht="15">
      <c r="A420" s="16" t="s">
        <v>402</v>
      </c>
      <c r="B420" s="16"/>
      <c r="C420" s="16"/>
      <c r="D420" s="13" t="s">
        <v>173</v>
      </c>
      <c r="E420" s="16"/>
      <c r="F420" s="16"/>
      <c r="G420" s="16"/>
      <c r="H420" s="16"/>
      <c r="I420" s="16"/>
    </row>
    <row r="421" spans="1:9" ht="15">
      <c r="A421" s="25" t="s">
        <v>403</v>
      </c>
      <c r="B421" s="16"/>
      <c r="C421" s="16"/>
      <c r="D421" s="13" t="s">
        <v>173</v>
      </c>
      <c r="E421" s="16"/>
      <c r="F421" s="16"/>
      <c r="G421" s="16"/>
      <c r="H421" s="16"/>
      <c r="I421" s="16"/>
    </row>
    <row r="422" spans="1:9" ht="15">
      <c r="A422" s="25" t="s">
        <v>404</v>
      </c>
      <c r="B422" s="16"/>
      <c r="C422" s="16"/>
      <c r="D422" s="13" t="s">
        <v>173</v>
      </c>
      <c r="E422" s="16"/>
      <c r="F422" s="16"/>
      <c r="G422" s="16"/>
      <c r="H422" s="16"/>
      <c r="I422" s="16"/>
    </row>
    <row r="423" spans="1:9" ht="15">
      <c r="A423" s="16" t="s">
        <v>405</v>
      </c>
      <c r="B423" s="16"/>
      <c r="C423" s="16" t="s">
        <v>91</v>
      </c>
      <c r="D423" s="16"/>
      <c r="E423" s="16"/>
      <c r="F423" s="16"/>
      <c r="G423" s="16"/>
      <c r="H423" s="16"/>
      <c r="I423" s="16"/>
    </row>
    <row r="424" spans="1:9" ht="15">
      <c r="A424" s="16" t="s">
        <v>406</v>
      </c>
      <c r="B424" s="16"/>
      <c r="C424" s="16"/>
      <c r="D424" s="16"/>
      <c r="E424" s="16"/>
      <c r="F424" s="16"/>
      <c r="G424" s="16"/>
      <c r="H424" s="16"/>
      <c r="I424" s="16"/>
    </row>
    <row r="425" spans="1:9" ht="15">
      <c r="A425" s="16" t="s">
        <v>407</v>
      </c>
      <c r="B425" s="16"/>
      <c r="C425" s="16" t="s">
        <v>91</v>
      </c>
      <c r="D425" s="16"/>
      <c r="E425" s="16"/>
      <c r="F425" s="16"/>
      <c r="G425" s="16"/>
      <c r="H425" s="16"/>
      <c r="I425" s="16"/>
    </row>
    <row r="426" spans="1:9" ht="15">
      <c r="A426" s="16" t="s">
        <v>408</v>
      </c>
      <c r="B426" s="16"/>
      <c r="C426" s="16"/>
      <c r="D426" s="16"/>
      <c r="E426" s="16"/>
      <c r="F426" s="16"/>
      <c r="G426" s="16"/>
      <c r="H426" s="16"/>
      <c r="I426" s="16"/>
    </row>
    <row r="427" spans="1:9" ht="15">
      <c r="A427" s="16" t="s">
        <v>409</v>
      </c>
      <c r="B427" s="16"/>
      <c r="C427" s="16"/>
      <c r="D427" s="16"/>
      <c r="E427" s="16"/>
      <c r="F427" s="16"/>
      <c r="G427" s="16"/>
      <c r="H427" s="16"/>
      <c r="I427" s="16"/>
    </row>
    <row r="428" spans="1:9" ht="15">
      <c r="A428" s="16" t="s">
        <v>410</v>
      </c>
      <c r="B428" s="16"/>
      <c r="C428" s="16" t="s">
        <v>91</v>
      </c>
      <c r="D428" s="16"/>
      <c r="E428" s="16"/>
      <c r="F428" s="16"/>
      <c r="G428" s="16"/>
      <c r="H428" s="16"/>
      <c r="I428" s="16"/>
    </row>
    <row r="429" spans="1:9" ht="15">
      <c r="A429" s="16" t="s">
        <v>411</v>
      </c>
      <c r="B429" s="16"/>
      <c r="C429" s="16" t="s">
        <v>91</v>
      </c>
      <c r="D429" s="13" t="s">
        <v>173</v>
      </c>
      <c r="E429" s="16"/>
      <c r="F429" s="16"/>
      <c r="G429" s="16"/>
      <c r="H429" s="16"/>
      <c r="I429" s="16"/>
    </row>
    <row r="430" spans="1:9" ht="15">
      <c r="A430" s="16" t="s">
        <v>412</v>
      </c>
      <c r="B430" s="16"/>
      <c r="C430" s="16" t="s">
        <v>91</v>
      </c>
      <c r="D430" s="13" t="s">
        <v>173</v>
      </c>
      <c r="E430" s="16"/>
      <c r="F430" s="16"/>
      <c r="G430" s="16"/>
      <c r="H430" s="16"/>
      <c r="I430" s="16"/>
    </row>
    <row r="431" spans="1:9" ht="15">
      <c r="A431" s="16" t="s">
        <v>413</v>
      </c>
      <c r="B431" s="16"/>
      <c r="C431" s="16"/>
      <c r="D431" s="13" t="s">
        <v>173</v>
      </c>
      <c r="E431" s="16"/>
      <c r="F431" s="16"/>
      <c r="G431" s="16"/>
      <c r="H431" s="16"/>
      <c r="I431" s="16"/>
    </row>
    <row r="432" spans="1:9" ht="15">
      <c r="A432" s="16" t="s">
        <v>414</v>
      </c>
      <c r="B432" s="16"/>
      <c r="C432" s="16" t="s">
        <v>91</v>
      </c>
      <c r="D432" s="13" t="s">
        <v>173</v>
      </c>
      <c r="E432" s="16"/>
      <c r="F432" s="16"/>
      <c r="G432" s="16"/>
      <c r="H432" s="16"/>
      <c r="I432" s="16"/>
    </row>
    <row r="433" spans="1:9" ht="15">
      <c r="A433" s="15" t="s">
        <v>415</v>
      </c>
      <c r="B433" s="16"/>
      <c r="C433" s="16"/>
      <c r="D433" s="13" t="s">
        <v>173</v>
      </c>
      <c r="E433" s="16"/>
      <c r="F433" s="16"/>
      <c r="G433" s="16"/>
      <c r="H433" s="16"/>
      <c r="I433" s="16"/>
    </row>
    <row r="434" spans="1:9" ht="15">
      <c r="A434" s="16" t="s">
        <v>416</v>
      </c>
      <c r="B434" s="16"/>
      <c r="C434" s="16" t="s">
        <v>91</v>
      </c>
      <c r="D434" s="13" t="s">
        <v>173</v>
      </c>
      <c r="E434" s="16"/>
      <c r="F434" s="16"/>
      <c r="G434" s="16"/>
      <c r="H434" s="16"/>
      <c r="I434" s="16"/>
    </row>
    <row r="435" spans="1:9" ht="15">
      <c r="A435" s="16" t="s">
        <v>417</v>
      </c>
      <c r="B435" s="16"/>
      <c r="C435" s="16"/>
      <c r="D435" s="16"/>
      <c r="E435" s="16"/>
      <c r="F435" s="16"/>
      <c r="G435" s="16"/>
      <c r="H435" s="16"/>
      <c r="I435" s="16"/>
    </row>
    <row r="436" spans="1:9" ht="15">
      <c r="A436" s="16" t="s">
        <v>418</v>
      </c>
      <c r="B436" s="16"/>
      <c r="C436" s="16" t="s">
        <v>91</v>
      </c>
      <c r="D436" s="13" t="s">
        <v>173</v>
      </c>
      <c r="E436" s="16"/>
      <c r="F436" s="16"/>
      <c r="G436" s="16"/>
      <c r="H436" s="16"/>
      <c r="I436" s="16"/>
    </row>
    <row r="437" spans="1:9" ht="15">
      <c r="A437" s="16" t="s">
        <v>419</v>
      </c>
      <c r="B437" s="16"/>
      <c r="C437" s="16" t="s">
        <v>91</v>
      </c>
      <c r="D437" s="16"/>
      <c r="E437" s="16"/>
      <c r="F437" s="16"/>
      <c r="G437" s="16"/>
      <c r="H437" s="16"/>
      <c r="I437" s="16"/>
    </row>
    <row r="438" spans="1:9" ht="15">
      <c r="A438" s="16" t="s">
        <v>420</v>
      </c>
      <c r="B438" s="16"/>
      <c r="C438" s="16"/>
      <c r="D438" s="16"/>
      <c r="E438" s="16"/>
      <c r="F438" s="16"/>
      <c r="G438" s="16"/>
      <c r="H438" s="16"/>
      <c r="I438" s="16"/>
    </row>
    <row r="439" spans="1:9" ht="15">
      <c r="A439" s="16" t="s">
        <v>421</v>
      </c>
      <c r="B439" s="16"/>
      <c r="C439" s="16" t="s">
        <v>91</v>
      </c>
      <c r="D439" s="13" t="s">
        <v>173</v>
      </c>
      <c r="E439" s="16"/>
      <c r="F439" s="16"/>
      <c r="G439" s="16"/>
      <c r="H439" s="16"/>
      <c r="I439" s="16"/>
    </row>
    <row r="440" spans="1:9" ht="15">
      <c r="A440" s="16" t="s">
        <v>422</v>
      </c>
      <c r="B440" s="16"/>
      <c r="C440" s="16" t="s">
        <v>91</v>
      </c>
      <c r="D440" s="13" t="s">
        <v>173</v>
      </c>
      <c r="E440" s="16"/>
      <c r="F440" s="16"/>
      <c r="G440" s="16"/>
      <c r="H440" s="16"/>
      <c r="I440" s="16"/>
    </row>
    <row r="441" spans="1:9" ht="15">
      <c r="A441" s="16" t="s">
        <v>423</v>
      </c>
      <c r="B441" s="16"/>
      <c r="C441" s="16" t="s">
        <v>91</v>
      </c>
      <c r="D441" s="13" t="s">
        <v>173</v>
      </c>
      <c r="E441" s="16"/>
      <c r="F441" s="16"/>
      <c r="G441" s="16"/>
      <c r="H441" s="16"/>
      <c r="I441" s="16"/>
    </row>
    <row r="442" spans="1:9" ht="15">
      <c r="A442" s="16" t="s">
        <v>424</v>
      </c>
      <c r="B442" s="16"/>
      <c r="C442" s="16" t="s">
        <v>91</v>
      </c>
      <c r="D442" s="13" t="s">
        <v>173</v>
      </c>
      <c r="E442" s="16"/>
      <c r="F442" s="16"/>
      <c r="G442" s="16"/>
      <c r="H442" s="16"/>
      <c r="I442" s="16"/>
    </row>
    <row r="443" spans="1:9" ht="15">
      <c r="A443" s="16" t="s">
        <v>425</v>
      </c>
      <c r="B443" s="16"/>
      <c r="C443" s="16" t="s">
        <v>91</v>
      </c>
      <c r="D443" s="13" t="s">
        <v>173</v>
      </c>
      <c r="E443" s="16"/>
      <c r="F443" s="16"/>
      <c r="G443" s="16"/>
      <c r="H443" s="16"/>
      <c r="I443" s="16"/>
    </row>
    <row r="444" spans="1:9" ht="15">
      <c r="A444" s="16" t="s">
        <v>426</v>
      </c>
      <c r="B444" s="16"/>
      <c r="C444" s="16" t="s">
        <v>91</v>
      </c>
      <c r="D444" s="13" t="s">
        <v>173</v>
      </c>
      <c r="E444" s="16"/>
      <c r="F444" s="16"/>
      <c r="G444" s="16"/>
      <c r="H444" s="16"/>
      <c r="I444" s="16"/>
    </row>
    <row r="445" spans="1:9" ht="15">
      <c r="A445" s="16" t="s">
        <v>427</v>
      </c>
      <c r="B445" s="16"/>
      <c r="C445" s="16"/>
      <c r="D445" s="16"/>
      <c r="E445" s="16"/>
      <c r="F445" s="16"/>
      <c r="G445" s="16"/>
      <c r="H445" s="16"/>
      <c r="I445" s="16"/>
    </row>
    <row r="446" spans="1:9" ht="15">
      <c r="A446" s="16" t="s">
        <v>428</v>
      </c>
      <c r="B446" s="16"/>
      <c r="C446" s="16"/>
      <c r="D446" s="16"/>
      <c r="E446" s="16"/>
      <c r="F446" s="16"/>
      <c r="G446" s="16"/>
      <c r="H446" s="16"/>
      <c r="I446" s="16"/>
    </row>
    <row r="447" spans="1:9" ht="15">
      <c r="A447" s="16" t="s">
        <v>429</v>
      </c>
      <c r="B447" s="16"/>
      <c r="C447" s="16"/>
      <c r="D447" s="16"/>
      <c r="E447" s="16"/>
      <c r="F447" s="16"/>
      <c r="G447" s="16"/>
      <c r="H447" s="16"/>
      <c r="I447" s="16"/>
    </row>
    <row r="448" spans="1:9" ht="15">
      <c r="A448" s="16" t="s">
        <v>430</v>
      </c>
      <c r="B448" s="16"/>
      <c r="C448" s="16"/>
      <c r="D448" s="16"/>
      <c r="E448" s="16"/>
      <c r="F448" s="16"/>
      <c r="G448" s="16"/>
      <c r="H448" s="16"/>
      <c r="I448" s="16"/>
    </row>
    <row r="449" spans="1:9" ht="15">
      <c r="A449" s="16" t="s">
        <v>431</v>
      </c>
      <c r="B449" s="16"/>
      <c r="C449" s="16"/>
      <c r="D449" s="16"/>
      <c r="E449" s="16"/>
      <c r="F449" s="16"/>
      <c r="G449" s="16"/>
      <c r="H449" s="16"/>
      <c r="I449" s="16"/>
    </row>
    <row r="450" spans="1:9" ht="15">
      <c r="A450" s="16" t="s">
        <v>432</v>
      </c>
      <c r="B450" s="16"/>
      <c r="C450" s="16"/>
      <c r="D450" s="16"/>
      <c r="E450" s="16"/>
      <c r="F450" s="16"/>
      <c r="G450" s="16"/>
      <c r="H450" s="16"/>
      <c r="I450" s="16"/>
    </row>
    <row r="451" spans="1:9" ht="15">
      <c r="A451" s="16" t="s">
        <v>433</v>
      </c>
      <c r="B451" s="16"/>
      <c r="C451" s="16"/>
      <c r="D451" s="16"/>
      <c r="E451" s="16"/>
      <c r="F451" s="16"/>
      <c r="G451" s="16"/>
      <c r="H451" s="16"/>
      <c r="I451" s="16"/>
    </row>
    <row r="452" spans="1:9" ht="15">
      <c r="A452" s="16" t="s">
        <v>434</v>
      </c>
      <c r="B452" s="16"/>
      <c r="C452" s="16"/>
      <c r="D452" s="16"/>
      <c r="E452" s="16"/>
      <c r="F452" s="16"/>
      <c r="G452" s="16"/>
      <c r="H452" s="16"/>
      <c r="I452" s="16"/>
    </row>
    <row r="453" spans="1:9" ht="15">
      <c r="A453" s="16" t="s">
        <v>435</v>
      </c>
      <c r="B453" s="16"/>
      <c r="C453" s="16"/>
      <c r="D453" s="16"/>
      <c r="E453" s="16"/>
      <c r="F453" s="16"/>
      <c r="G453" s="16"/>
      <c r="H453" s="16"/>
      <c r="I453" s="16"/>
    </row>
    <row r="454" spans="1:9" ht="15">
      <c r="A454" s="16" t="s">
        <v>436</v>
      </c>
      <c r="B454" s="16"/>
      <c r="C454" s="16"/>
      <c r="D454" s="16"/>
      <c r="E454" s="16"/>
      <c r="F454" s="16"/>
      <c r="G454" s="16"/>
      <c r="H454" s="16"/>
      <c r="I454" s="16"/>
    </row>
    <row r="455" spans="1:9" ht="15">
      <c r="A455" s="16" t="s">
        <v>437</v>
      </c>
      <c r="B455" s="16"/>
      <c r="C455" s="16"/>
      <c r="D455" s="16"/>
      <c r="E455" s="16"/>
      <c r="F455" s="16"/>
      <c r="G455" s="16"/>
      <c r="H455" s="16"/>
      <c r="I455" s="16"/>
    </row>
    <row r="456" spans="1:9" ht="15">
      <c r="A456" s="16" t="s">
        <v>438</v>
      </c>
      <c r="B456" s="16"/>
      <c r="C456" s="16"/>
      <c r="D456" s="16"/>
      <c r="E456" s="16"/>
      <c r="F456" s="16"/>
      <c r="G456" s="16"/>
      <c r="H456" s="16"/>
      <c r="I456" s="16"/>
    </row>
    <row r="457" spans="1:9" ht="15">
      <c r="A457" s="16" t="s">
        <v>439</v>
      </c>
      <c r="B457" s="16"/>
      <c r="C457" s="16" t="s">
        <v>91</v>
      </c>
      <c r="D457" s="13" t="s">
        <v>173</v>
      </c>
      <c r="E457" s="16"/>
      <c r="F457" s="16"/>
      <c r="G457" s="16"/>
      <c r="H457" s="16"/>
      <c r="I457" s="16"/>
    </row>
    <row r="458" spans="1:9" ht="15">
      <c r="A458" s="16" t="s">
        <v>440</v>
      </c>
      <c r="B458" s="16"/>
      <c r="C458" s="16" t="s">
        <v>91</v>
      </c>
      <c r="D458" s="13" t="s">
        <v>173</v>
      </c>
      <c r="E458" s="16"/>
      <c r="F458" s="16"/>
      <c r="G458" s="16"/>
      <c r="H458" s="16"/>
      <c r="I458" s="16"/>
    </row>
    <row r="459" spans="1:9" ht="15">
      <c r="A459" s="16" t="s">
        <v>441</v>
      </c>
      <c r="B459" s="16"/>
      <c r="C459" s="16"/>
      <c r="D459" s="16"/>
      <c r="E459" s="16"/>
      <c r="F459" s="16"/>
      <c r="G459" s="16"/>
      <c r="H459" s="16"/>
      <c r="I459" s="16"/>
    </row>
    <row r="460" spans="1:9" ht="15">
      <c r="A460" s="16" t="s">
        <v>442</v>
      </c>
      <c r="B460" s="16"/>
      <c r="C460" s="16" t="s">
        <v>91</v>
      </c>
      <c r="D460" s="16"/>
      <c r="E460" s="16"/>
      <c r="F460" s="16"/>
      <c r="G460" s="16"/>
      <c r="H460" s="16"/>
      <c r="I460" s="16"/>
    </row>
    <row r="461" spans="1:9" ht="15">
      <c r="A461" s="25" t="s">
        <v>443</v>
      </c>
      <c r="B461" s="16"/>
      <c r="C461" s="16"/>
      <c r="D461" s="16"/>
      <c r="E461" s="16"/>
      <c r="F461" s="16"/>
      <c r="G461" s="16"/>
      <c r="H461" s="16"/>
      <c r="I461" s="16"/>
    </row>
    <row r="462" spans="1:9" ht="15">
      <c r="A462" s="25" t="s">
        <v>444</v>
      </c>
      <c r="B462" s="16"/>
      <c r="C462" s="16"/>
      <c r="D462" s="16"/>
      <c r="E462" s="16"/>
      <c r="F462" s="16"/>
      <c r="G462" s="16"/>
      <c r="H462" s="16"/>
      <c r="I462" s="16"/>
    </row>
    <row r="463" spans="1:9" ht="15">
      <c r="A463" s="16" t="s">
        <v>445</v>
      </c>
      <c r="B463" s="16"/>
      <c r="C463" s="16"/>
      <c r="D463" s="16"/>
      <c r="E463" s="16"/>
      <c r="F463" s="16"/>
      <c r="G463" s="16"/>
      <c r="H463" s="16"/>
      <c r="I463" s="16"/>
    </row>
    <row r="464" spans="1:9" ht="15">
      <c r="A464" s="16" t="s">
        <v>446</v>
      </c>
      <c r="B464" s="16"/>
      <c r="C464" s="16" t="s">
        <v>91</v>
      </c>
      <c r="D464" s="13" t="s">
        <v>173</v>
      </c>
      <c r="E464" s="16"/>
      <c r="F464" s="16"/>
      <c r="G464" s="16"/>
      <c r="H464" s="16"/>
      <c r="I464" s="16"/>
    </row>
    <row r="465" spans="1:9" ht="15">
      <c r="A465" s="16" t="s">
        <v>447</v>
      </c>
      <c r="B465" s="16"/>
      <c r="C465" s="16"/>
      <c r="D465" s="16"/>
      <c r="E465" s="16"/>
      <c r="F465" s="16"/>
      <c r="G465" s="16"/>
      <c r="H465" s="16"/>
      <c r="I465" s="16"/>
    </row>
    <row r="466" spans="1:9" ht="15">
      <c r="A466" s="16" t="s">
        <v>448</v>
      </c>
      <c r="B466" s="16"/>
      <c r="C466" s="16"/>
      <c r="D466" s="16"/>
      <c r="E466" s="16"/>
      <c r="F466" s="16"/>
      <c r="G466" s="16"/>
      <c r="H466" s="16"/>
      <c r="I466" s="16"/>
    </row>
    <row r="467" spans="1:9" ht="15">
      <c r="A467" s="16" t="s">
        <v>449</v>
      </c>
      <c r="B467" s="16"/>
      <c r="C467" s="16"/>
      <c r="D467" s="16"/>
      <c r="E467" s="16"/>
      <c r="F467" s="16"/>
      <c r="G467" s="16"/>
      <c r="H467" s="16"/>
      <c r="I467" s="16"/>
    </row>
    <row r="468" spans="1:9" ht="15">
      <c r="A468" s="16" t="s">
        <v>450</v>
      </c>
      <c r="B468" s="16"/>
      <c r="C468" s="16"/>
      <c r="D468" s="16"/>
      <c r="E468" s="16"/>
      <c r="F468" s="16"/>
      <c r="G468" s="16"/>
      <c r="H468" s="16"/>
      <c r="I468" s="16"/>
    </row>
    <row r="469" spans="1:9" ht="15">
      <c r="A469" s="16" t="s">
        <v>451</v>
      </c>
      <c r="B469" s="16"/>
      <c r="C469" s="16"/>
      <c r="D469" s="16"/>
      <c r="E469" s="16"/>
      <c r="F469" s="16"/>
      <c r="G469" s="16"/>
      <c r="H469" s="16"/>
      <c r="I469" s="16"/>
    </row>
    <row r="470" spans="1:9" ht="15">
      <c r="A470" s="16" t="s">
        <v>452</v>
      </c>
      <c r="B470" s="16"/>
      <c r="C470" s="16"/>
      <c r="D470" s="16"/>
      <c r="E470" s="16"/>
      <c r="F470" s="16"/>
      <c r="G470" s="16"/>
      <c r="H470" s="16"/>
      <c r="I470" s="16"/>
    </row>
    <row r="471" spans="1:9" ht="15">
      <c r="A471" s="16" t="s">
        <v>453</v>
      </c>
      <c r="B471" s="16"/>
      <c r="C471" s="16"/>
      <c r="D471" s="16"/>
      <c r="E471" s="16"/>
      <c r="F471" s="16"/>
      <c r="G471" s="16"/>
      <c r="H471" s="16"/>
      <c r="I471" s="16"/>
    </row>
    <row r="472" spans="1:9" ht="15">
      <c r="A472" s="16" t="s">
        <v>454</v>
      </c>
      <c r="B472" s="16"/>
      <c r="C472" s="16"/>
      <c r="D472" s="16"/>
      <c r="E472" s="16"/>
      <c r="F472" s="16"/>
      <c r="G472" s="16"/>
      <c r="H472" s="16"/>
      <c r="I472" s="16"/>
    </row>
    <row r="473" spans="1:9" ht="15">
      <c r="A473" s="16" t="s">
        <v>455</v>
      </c>
      <c r="B473" s="16"/>
      <c r="C473" s="16"/>
      <c r="D473" s="16"/>
      <c r="E473" s="16"/>
      <c r="F473" s="16"/>
      <c r="G473" s="16"/>
      <c r="H473" s="16"/>
      <c r="I473" s="16"/>
    </row>
    <row r="474" spans="1:9" ht="15">
      <c r="A474" s="16" t="s">
        <v>456</v>
      </c>
      <c r="B474" s="16"/>
      <c r="C474" s="16"/>
      <c r="D474" s="16"/>
      <c r="E474" s="16"/>
      <c r="F474" s="16"/>
      <c r="G474" s="16"/>
      <c r="H474" s="16"/>
      <c r="I474" s="16"/>
    </row>
    <row r="475" spans="1:9" ht="15">
      <c r="A475" s="16" t="s">
        <v>457</v>
      </c>
      <c r="B475" s="16"/>
      <c r="C475" s="16"/>
      <c r="D475" s="16"/>
      <c r="E475" s="16"/>
      <c r="F475" s="16"/>
      <c r="G475" s="16"/>
      <c r="H475" s="16"/>
      <c r="I475" s="16"/>
    </row>
    <row r="476" spans="1:9" ht="15">
      <c r="A476" s="16" t="s">
        <v>458</v>
      </c>
      <c r="B476" s="16"/>
      <c r="C476" s="16"/>
      <c r="D476" s="16"/>
      <c r="E476" s="16"/>
      <c r="F476" s="16"/>
      <c r="G476" s="16"/>
      <c r="H476" s="16"/>
      <c r="I476" s="16"/>
    </row>
    <row r="477" spans="1:9" ht="15">
      <c r="A477" s="16" t="s">
        <v>459</v>
      </c>
      <c r="B477" s="16"/>
      <c r="C477" s="16"/>
      <c r="D477" s="16"/>
      <c r="E477" s="16"/>
      <c r="F477" s="16"/>
      <c r="G477" s="16"/>
      <c r="H477" s="16"/>
      <c r="I477" s="16"/>
    </row>
    <row r="478" spans="1:9" ht="15">
      <c r="A478" s="16" t="s">
        <v>460</v>
      </c>
      <c r="B478" s="16"/>
      <c r="C478" s="16"/>
      <c r="D478" s="16"/>
      <c r="E478" s="16"/>
      <c r="F478" s="16"/>
      <c r="G478" s="16"/>
      <c r="H478" s="16"/>
      <c r="I478" s="16"/>
    </row>
    <row r="479" spans="1:9" ht="15">
      <c r="A479" s="25" t="s">
        <v>461</v>
      </c>
      <c r="B479" s="16"/>
      <c r="C479" s="16"/>
      <c r="D479" s="16"/>
      <c r="E479" s="16"/>
      <c r="F479" s="16"/>
      <c r="G479" s="16"/>
      <c r="H479" s="16"/>
      <c r="I479" s="16"/>
    </row>
    <row r="480" spans="1:9" ht="15">
      <c r="A480" s="16" t="s">
        <v>462</v>
      </c>
      <c r="B480" s="16"/>
      <c r="C480" s="16" t="s">
        <v>91</v>
      </c>
      <c r="D480" s="16"/>
      <c r="E480" s="16"/>
      <c r="F480" s="16"/>
      <c r="G480" s="16"/>
      <c r="H480" s="16"/>
      <c r="I480" s="16"/>
    </row>
    <row r="481" spans="1:9" ht="15">
      <c r="A481" s="16" t="s">
        <v>463</v>
      </c>
      <c r="B481" s="16"/>
      <c r="C481" s="16"/>
      <c r="D481" s="16"/>
      <c r="E481" s="16"/>
      <c r="F481" s="16"/>
      <c r="G481" s="16"/>
      <c r="H481" s="16"/>
      <c r="I481" s="16"/>
    </row>
    <row r="482" spans="1:9" ht="15">
      <c r="A482" s="16" t="s">
        <v>464</v>
      </c>
      <c r="B482" s="16"/>
      <c r="C482" s="16"/>
      <c r="D482" s="16"/>
      <c r="E482" s="16"/>
      <c r="F482" s="16"/>
      <c r="G482" s="16"/>
      <c r="H482" s="16"/>
      <c r="I482" s="16"/>
    </row>
    <row r="483" spans="1:9" ht="15">
      <c r="A483" s="16" t="s">
        <v>465</v>
      </c>
      <c r="B483" s="16"/>
      <c r="C483" s="16"/>
      <c r="D483" s="16"/>
      <c r="E483" s="16"/>
      <c r="F483" s="16"/>
      <c r="G483" s="16"/>
      <c r="H483" s="16"/>
      <c r="I483" s="16"/>
    </row>
    <row r="484" spans="1:9" ht="15">
      <c r="A484" s="16" t="s">
        <v>466</v>
      </c>
      <c r="B484" s="16"/>
      <c r="C484" s="16"/>
      <c r="D484" s="16"/>
      <c r="E484" s="16"/>
      <c r="F484" s="16"/>
      <c r="G484" s="16"/>
      <c r="H484" s="16"/>
      <c r="I484" s="16"/>
    </row>
    <row r="485" spans="1:9" ht="15">
      <c r="A485" s="16" t="s">
        <v>466</v>
      </c>
      <c r="B485" s="16"/>
      <c r="C485" s="16"/>
      <c r="D485" s="16"/>
      <c r="E485" s="16"/>
      <c r="F485" s="16"/>
      <c r="G485" s="16"/>
      <c r="H485" s="16"/>
      <c r="I485" s="16"/>
    </row>
    <row r="486" spans="1:9" ht="15">
      <c r="A486" s="16" t="s">
        <v>467</v>
      </c>
      <c r="B486" s="16"/>
      <c r="C486" s="16"/>
      <c r="D486" s="16"/>
      <c r="E486" s="16"/>
      <c r="F486" s="16"/>
      <c r="G486" s="16"/>
      <c r="H486" s="16"/>
      <c r="I486" s="16"/>
    </row>
    <row r="487" spans="1:9" ht="15">
      <c r="A487" s="16" t="s">
        <v>467</v>
      </c>
      <c r="B487" s="16"/>
      <c r="C487" s="16"/>
      <c r="D487" s="16"/>
      <c r="E487" s="16"/>
      <c r="F487" s="16"/>
      <c r="G487" s="16"/>
      <c r="H487" s="16"/>
      <c r="I487" s="16"/>
    </row>
    <row r="488" spans="1:9" ht="15">
      <c r="A488" s="16" t="s">
        <v>468</v>
      </c>
      <c r="B488" s="13">
        <v>826924</v>
      </c>
      <c r="C488" s="16"/>
      <c r="D488" s="16"/>
      <c r="E488" s="16"/>
      <c r="F488" s="16"/>
      <c r="G488" s="16"/>
      <c r="H488" s="16"/>
      <c r="I488" s="16"/>
    </row>
    <row r="489" spans="1:9" ht="15">
      <c r="A489" s="16" t="s">
        <v>469</v>
      </c>
      <c r="B489" s="13">
        <v>826924</v>
      </c>
      <c r="C489" s="16"/>
      <c r="D489" s="16"/>
      <c r="E489" s="16"/>
      <c r="F489" s="16"/>
      <c r="G489" s="16"/>
      <c r="H489" s="16"/>
      <c r="I489" s="16"/>
    </row>
    <row r="490" spans="1:9" ht="15">
      <c r="A490" s="16" t="s">
        <v>470</v>
      </c>
      <c r="B490" s="16"/>
      <c r="C490" s="16"/>
      <c r="D490" s="16"/>
      <c r="E490" s="16"/>
      <c r="F490" s="16"/>
      <c r="G490" s="16"/>
      <c r="H490" s="16"/>
      <c r="I490" s="16"/>
    </row>
    <row r="491" spans="1:9" ht="15">
      <c r="A491" s="16" t="s">
        <v>471</v>
      </c>
      <c r="B491" s="16"/>
      <c r="C491" s="16"/>
      <c r="D491" s="16"/>
      <c r="E491" s="16"/>
      <c r="F491" s="16"/>
      <c r="G491" s="16"/>
      <c r="H491" s="16"/>
      <c r="I491" s="16"/>
    </row>
    <row r="492" spans="1:9" ht="15">
      <c r="A492" s="16" t="s">
        <v>472</v>
      </c>
      <c r="B492" s="16"/>
      <c r="C492" s="16"/>
      <c r="D492" s="16"/>
      <c r="E492" s="16"/>
      <c r="F492" s="16"/>
      <c r="G492" s="16"/>
      <c r="H492" s="16"/>
      <c r="I492" s="16"/>
    </row>
    <row r="493" spans="1:9" ht="15">
      <c r="A493" s="16" t="s">
        <v>473</v>
      </c>
      <c r="B493" s="16"/>
      <c r="C493" s="16"/>
      <c r="D493" s="16"/>
      <c r="E493" s="16"/>
      <c r="F493" s="16"/>
      <c r="G493" s="16"/>
      <c r="H493" s="16"/>
      <c r="I493" s="16"/>
    </row>
    <row r="494" spans="1:9" ht="15">
      <c r="A494" s="16" t="s">
        <v>474</v>
      </c>
      <c r="B494" s="16"/>
      <c r="C494" s="16"/>
      <c r="D494" s="16"/>
      <c r="E494" s="16"/>
      <c r="F494" s="16"/>
      <c r="G494" s="16"/>
      <c r="H494" s="16"/>
      <c r="I494" s="16"/>
    </row>
    <row r="495" spans="1:9" ht="15">
      <c r="A495" s="16" t="s">
        <v>475</v>
      </c>
      <c r="B495" s="16"/>
      <c r="C495" s="16"/>
      <c r="D495" s="16"/>
      <c r="E495" s="16"/>
      <c r="F495" s="16"/>
      <c r="G495" s="16"/>
      <c r="H495" s="16"/>
      <c r="I495" s="16"/>
    </row>
    <row r="496" spans="1:9" ht="15">
      <c r="A496" s="16" t="s">
        <v>476</v>
      </c>
      <c r="B496" s="16"/>
      <c r="C496" s="16"/>
      <c r="D496" s="16"/>
      <c r="E496" s="16"/>
      <c r="F496" s="16"/>
      <c r="G496" s="16"/>
      <c r="H496" s="16"/>
      <c r="I496" s="16"/>
    </row>
    <row r="497" spans="1:9" ht="15">
      <c r="A497" s="16" t="s">
        <v>477</v>
      </c>
      <c r="B497" s="16"/>
      <c r="C497" s="16"/>
      <c r="D497" s="16"/>
      <c r="E497" s="16"/>
      <c r="F497" s="16"/>
      <c r="G497" s="16"/>
      <c r="H497" s="16"/>
      <c r="I497" s="16"/>
    </row>
    <row r="498" spans="1:9" ht="15">
      <c r="A498" s="16" t="s">
        <v>478</v>
      </c>
      <c r="B498" s="16"/>
      <c r="C498" s="16"/>
      <c r="D498" s="16"/>
      <c r="E498" s="16"/>
      <c r="F498" s="16"/>
      <c r="G498" s="16"/>
      <c r="H498" s="16"/>
      <c r="I498" s="16"/>
    </row>
    <row r="499" spans="1:9" ht="15">
      <c r="A499" s="16" t="s">
        <v>479</v>
      </c>
      <c r="B499" s="16"/>
      <c r="C499" s="16"/>
      <c r="D499" s="16"/>
      <c r="E499" s="16"/>
      <c r="F499" s="16"/>
      <c r="G499" s="16"/>
      <c r="H499" s="16"/>
      <c r="I499" s="16"/>
    </row>
    <row r="500" spans="1:9" ht="15">
      <c r="A500" s="16" t="s">
        <v>480</v>
      </c>
      <c r="B500" s="16"/>
      <c r="C500" s="16"/>
      <c r="D500" s="16"/>
      <c r="E500" s="16"/>
      <c r="F500" s="16"/>
      <c r="G500" s="16"/>
      <c r="H500" s="16"/>
      <c r="I500" s="16"/>
    </row>
    <row r="501" spans="1:9" ht="15">
      <c r="A501" s="16" t="s">
        <v>481</v>
      </c>
      <c r="B501" s="16"/>
      <c r="C501" s="16"/>
      <c r="D501" s="16"/>
      <c r="E501" s="16"/>
      <c r="F501" s="16"/>
      <c r="G501" s="16"/>
      <c r="H501" s="16"/>
      <c r="I501" s="16"/>
    </row>
    <row r="502" spans="1:9" ht="15">
      <c r="A502" s="16" t="s">
        <v>482</v>
      </c>
      <c r="B502" s="16"/>
      <c r="C502" s="16"/>
      <c r="D502" s="16"/>
      <c r="E502" s="16"/>
      <c r="F502" s="16"/>
      <c r="G502" s="16"/>
      <c r="H502" s="16"/>
      <c r="I502" s="16"/>
    </row>
    <row r="503" spans="1:9" ht="15">
      <c r="A503" s="25" t="s">
        <v>483</v>
      </c>
      <c r="B503" s="16"/>
      <c r="C503" s="16"/>
      <c r="D503" s="16"/>
      <c r="E503" s="16"/>
      <c r="F503" s="16"/>
      <c r="G503" s="16"/>
      <c r="H503" s="16"/>
      <c r="I503" s="16"/>
    </row>
    <row r="504" spans="1:9" ht="15">
      <c r="A504" s="25" t="s">
        <v>484</v>
      </c>
      <c r="B504" s="16"/>
      <c r="C504" s="16"/>
      <c r="D504" s="16"/>
      <c r="E504" s="16"/>
      <c r="F504" s="16"/>
      <c r="G504" s="16"/>
      <c r="H504" s="16"/>
      <c r="I504" s="16"/>
    </row>
    <row r="505" spans="1:9" ht="15">
      <c r="A505" s="16" t="s">
        <v>485</v>
      </c>
      <c r="B505" s="16"/>
      <c r="C505" s="16"/>
      <c r="D505" s="16"/>
      <c r="E505" s="16"/>
      <c r="F505" s="16"/>
      <c r="G505" s="16"/>
      <c r="H505" s="16"/>
      <c r="I505" s="16"/>
    </row>
    <row r="506" spans="1:9" ht="15">
      <c r="A506" s="16" t="s">
        <v>486</v>
      </c>
      <c r="B506" s="16"/>
      <c r="C506" s="16"/>
      <c r="D506" s="16"/>
      <c r="E506" s="16"/>
      <c r="F506" s="16"/>
      <c r="G506" s="16"/>
      <c r="H506" s="16"/>
      <c r="I506" s="16"/>
    </row>
    <row r="507" spans="1:9" ht="15">
      <c r="A507" s="16" t="s">
        <v>487</v>
      </c>
      <c r="B507" s="16"/>
      <c r="C507" s="16"/>
      <c r="D507" s="16"/>
      <c r="E507" s="16"/>
      <c r="F507" s="16"/>
      <c r="G507" s="16"/>
      <c r="H507" s="16"/>
      <c r="I507" s="16"/>
    </row>
    <row r="508" spans="1:9" ht="15">
      <c r="A508" s="16" t="s">
        <v>488</v>
      </c>
      <c r="B508" s="16"/>
      <c r="C508" s="16"/>
      <c r="D508" s="16"/>
      <c r="E508" s="16"/>
      <c r="F508" s="16"/>
      <c r="G508" s="16"/>
      <c r="H508" s="16"/>
      <c r="I508" s="16"/>
    </row>
    <row r="509" spans="1:9" ht="15">
      <c r="A509" s="16" t="s">
        <v>489</v>
      </c>
      <c r="B509" s="16"/>
      <c r="C509" s="16"/>
      <c r="D509" s="16"/>
      <c r="E509" s="16"/>
      <c r="F509" s="16"/>
      <c r="G509" s="16"/>
      <c r="H509" s="16"/>
      <c r="I509" s="16"/>
    </row>
    <row r="510" spans="1:9" ht="15">
      <c r="A510" s="16" t="s">
        <v>490</v>
      </c>
      <c r="B510" s="16"/>
      <c r="C510" s="16"/>
      <c r="D510" s="16"/>
      <c r="E510" s="16"/>
      <c r="F510" s="16"/>
      <c r="G510" s="16"/>
      <c r="H510" s="16"/>
      <c r="I510" s="16"/>
    </row>
    <row r="511" spans="1:9" ht="15">
      <c r="A511" s="16" t="s">
        <v>491</v>
      </c>
      <c r="B511" s="16"/>
      <c r="C511" s="16"/>
      <c r="D511" s="16"/>
      <c r="E511" s="16"/>
      <c r="F511" s="16"/>
      <c r="G511" s="16"/>
      <c r="H511" s="16"/>
      <c r="I511" s="16"/>
    </row>
    <row r="512" spans="1:9" ht="15">
      <c r="A512" s="16" t="s">
        <v>492</v>
      </c>
      <c r="B512" s="16"/>
      <c r="C512" s="16"/>
      <c r="D512" s="16"/>
      <c r="E512" s="16"/>
      <c r="F512" s="16"/>
      <c r="G512" s="16"/>
      <c r="H512" s="16"/>
      <c r="I512" s="16"/>
    </row>
    <row r="513" spans="1:9" ht="15">
      <c r="A513" s="25" t="s">
        <v>493</v>
      </c>
      <c r="B513" s="16"/>
      <c r="C513" s="16"/>
      <c r="D513" s="16"/>
      <c r="E513" s="16"/>
      <c r="F513" s="16"/>
      <c r="G513" s="16"/>
      <c r="H513" s="16"/>
      <c r="I513" s="16"/>
    </row>
    <row r="514" spans="1:9" ht="15">
      <c r="A514" s="13"/>
      <c r="B514" s="14"/>
      <c r="C514" s="16"/>
      <c r="D514" s="16"/>
      <c r="E514" s="16"/>
      <c r="F514" s="16"/>
      <c r="G514" s="16"/>
      <c r="H514" s="16"/>
      <c r="I514" s="16"/>
    </row>
    <row r="515" spans="1:9" ht="15">
      <c r="A515" s="13"/>
      <c r="B515" s="14"/>
      <c r="C515" s="16"/>
      <c r="D515" s="16"/>
      <c r="E515" s="16"/>
      <c r="F515" s="16"/>
      <c r="G515" s="16"/>
      <c r="H515" s="16"/>
      <c r="I515" s="16"/>
    </row>
    <row r="516" spans="1:9" ht="15">
      <c r="A516" s="13"/>
      <c r="B516" s="14"/>
      <c r="C516" s="16"/>
      <c r="D516" s="16"/>
      <c r="E516" s="16"/>
      <c r="F516" s="16"/>
      <c r="G516" s="16"/>
      <c r="H516" s="16"/>
      <c r="I516" s="16"/>
    </row>
    <row r="517" spans="1:9" ht="15">
      <c r="A517" s="13"/>
      <c r="B517" s="14"/>
      <c r="C517" s="16"/>
      <c r="D517" s="16"/>
      <c r="E517" s="16"/>
      <c r="F517" s="16"/>
      <c r="G517" s="16"/>
      <c r="H517" s="16"/>
      <c r="I517" s="16"/>
    </row>
    <row r="518" spans="1:9" ht="15">
      <c r="A518" s="13"/>
      <c r="B518" s="14"/>
      <c r="C518" s="16"/>
      <c r="D518" s="16"/>
      <c r="E518" s="16"/>
      <c r="F518" s="16"/>
      <c r="G518" s="16"/>
      <c r="H518" s="16"/>
      <c r="I518" s="16"/>
    </row>
    <row r="519" spans="1:9" ht="15">
      <c r="A519" s="13"/>
      <c r="B519" s="25"/>
      <c r="C519" s="16"/>
      <c r="D519" s="16"/>
      <c r="E519" s="16"/>
      <c r="F519" s="16"/>
      <c r="G519" s="16"/>
      <c r="H519" s="16"/>
      <c r="I519" s="16"/>
    </row>
    <row r="520" spans="1:9" ht="15">
      <c r="A520" s="13"/>
      <c r="B520" s="25"/>
      <c r="C520" s="16"/>
      <c r="D520" s="16"/>
      <c r="E520" s="16"/>
      <c r="F520" s="16"/>
      <c r="G520" s="16"/>
      <c r="H520" s="16"/>
      <c r="I520" s="16"/>
    </row>
    <row r="521" spans="1:9" ht="15">
      <c r="A521" s="13"/>
      <c r="B521" s="14"/>
      <c r="C521" s="16"/>
      <c r="D521" s="16"/>
      <c r="E521" s="16"/>
      <c r="F521" s="16"/>
      <c r="G521" s="16"/>
      <c r="H521" s="16"/>
      <c r="I521" s="16"/>
    </row>
    <row r="522" spans="1:9" ht="15">
      <c r="A522" s="13"/>
      <c r="B522" s="14"/>
      <c r="C522" s="16"/>
      <c r="D522" s="16"/>
      <c r="E522" s="16"/>
      <c r="F522" s="16"/>
      <c r="G522" s="16"/>
      <c r="H522" s="16"/>
      <c r="I522" s="16"/>
    </row>
    <row r="523" spans="1:9" ht="15">
      <c r="A523" s="13"/>
      <c r="B523" s="14"/>
      <c r="C523" s="16"/>
      <c r="D523" s="16"/>
      <c r="E523" s="16"/>
      <c r="F523" s="16"/>
      <c r="G523" s="16"/>
      <c r="H523" s="16"/>
      <c r="I523" s="16"/>
    </row>
    <row r="524" spans="1:9" ht="15">
      <c r="A524" s="13"/>
      <c r="B524" s="14"/>
      <c r="C524" s="16"/>
      <c r="D524" s="16"/>
      <c r="E524" s="16"/>
      <c r="F524" s="16"/>
      <c r="G524" s="16"/>
      <c r="H524" s="16"/>
      <c r="I524" s="16"/>
    </row>
    <row r="525" spans="1:9" ht="15">
      <c r="A525" s="13"/>
      <c r="B525" s="14"/>
      <c r="C525" s="16"/>
      <c r="D525" s="16"/>
      <c r="E525" s="16"/>
      <c r="F525" s="16"/>
      <c r="G525" s="16"/>
      <c r="H525" s="16"/>
      <c r="I525" s="16"/>
    </row>
    <row r="526" spans="1:9" ht="15">
      <c r="A526" s="13"/>
      <c r="B526" s="15"/>
      <c r="C526" s="16"/>
      <c r="D526" s="16"/>
      <c r="E526" s="16"/>
      <c r="F526" s="16"/>
      <c r="G526" s="16"/>
      <c r="H526" s="16"/>
      <c r="I526" s="16"/>
    </row>
    <row r="527" spans="1:9" ht="15">
      <c r="A527" s="13"/>
      <c r="B527" s="15"/>
      <c r="C527" s="16"/>
      <c r="D527" s="16"/>
      <c r="E527" s="16"/>
      <c r="F527" s="16"/>
      <c r="G527" s="16"/>
      <c r="H527" s="16"/>
      <c r="I527" s="16"/>
    </row>
    <row r="528" spans="1:9" ht="15">
      <c r="A528" s="16"/>
      <c r="B528" s="15"/>
      <c r="C528" s="15"/>
      <c r="D528" s="15"/>
      <c r="E528" s="15"/>
      <c r="F528" s="15"/>
      <c r="G528" s="15"/>
      <c r="H528" s="16"/>
      <c r="I528" s="16"/>
    </row>
    <row r="529" spans="1:9" ht="15">
      <c r="A529" s="16"/>
      <c r="B529" s="16"/>
      <c r="C529" s="16"/>
      <c r="D529" s="16"/>
      <c r="E529" s="16"/>
      <c r="F529" s="16"/>
      <c r="G529" s="16"/>
      <c r="H529" s="16"/>
      <c r="I529" s="16"/>
    </row>
    <row r="530" spans="1:9" ht="15">
      <c r="A530" s="16"/>
      <c r="B530" s="16"/>
      <c r="C530" s="16"/>
      <c r="D530" s="16"/>
      <c r="E530" s="16"/>
      <c r="F530" s="16"/>
      <c r="G530" s="16"/>
      <c r="H530" s="16"/>
      <c r="I530" s="16"/>
    </row>
    <row r="531" spans="1:9" ht="15">
      <c r="A531" s="16"/>
      <c r="B531" s="16"/>
      <c r="C531" s="16"/>
      <c r="D531" s="16"/>
      <c r="E531" s="16"/>
      <c r="F531" s="16"/>
      <c r="G531" s="16"/>
      <c r="H531" s="16"/>
      <c r="I531" s="16"/>
    </row>
    <row r="532" spans="1:9" ht="15">
      <c r="A532" s="16"/>
      <c r="B532" s="16"/>
      <c r="C532" s="16"/>
      <c r="D532" s="16"/>
      <c r="E532" s="16"/>
      <c r="F532" s="16"/>
      <c r="G532" s="16"/>
      <c r="H532" s="16"/>
      <c r="I532" s="16"/>
    </row>
    <row r="533" spans="1:9" ht="15">
      <c r="A533" s="16"/>
      <c r="B533" s="16"/>
      <c r="C533" s="16"/>
      <c r="D533" s="16"/>
      <c r="E533" s="16"/>
      <c r="F533" s="16"/>
      <c r="G533" s="16"/>
      <c r="H533" s="16"/>
      <c r="I533" s="16"/>
    </row>
    <row r="534" spans="1:9" ht="15">
      <c r="A534" s="16"/>
      <c r="B534" s="16"/>
      <c r="C534" s="16"/>
      <c r="D534" s="16"/>
      <c r="E534" s="16"/>
      <c r="F534" s="16"/>
      <c r="G534" s="16"/>
      <c r="H534" s="16"/>
      <c r="I534" s="16"/>
    </row>
    <row r="535" spans="1:9" ht="15">
      <c r="A535" s="16"/>
      <c r="B535" s="16"/>
      <c r="C535" s="16"/>
      <c r="D535" s="16"/>
      <c r="E535" s="16"/>
      <c r="F535" s="16"/>
      <c r="G535" s="16"/>
      <c r="H535" s="16"/>
      <c r="I535" s="16"/>
    </row>
    <row r="536" spans="1:9" ht="15">
      <c r="A536" s="16"/>
      <c r="B536" s="16"/>
      <c r="C536" s="16"/>
      <c r="D536" s="16"/>
      <c r="E536" s="16"/>
      <c r="F536" s="16"/>
      <c r="G536" s="16"/>
      <c r="H536" s="16"/>
      <c r="I536" s="16"/>
    </row>
    <row r="537" spans="1:9" ht="15">
      <c r="A537" s="16"/>
      <c r="B537" s="16"/>
      <c r="C537" s="16"/>
      <c r="D537" s="16"/>
      <c r="E537" s="16"/>
      <c r="F537" s="16"/>
      <c r="G537" s="16"/>
      <c r="H537" s="16"/>
      <c r="I537" s="16"/>
    </row>
    <row r="538" spans="1:9" ht="15">
      <c r="A538" s="16"/>
      <c r="B538" s="16"/>
      <c r="C538" s="16"/>
      <c r="D538" s="16"/>
      <c r="E538" s="16"/>
      <c r="F538" s="16"/>
      <c r="G538" s="16"/>
      <c r="H538" s="16"/>
      <c r="I538" s="16"/>
    </row>
    <row r="539" spans="1:9" ht="15">
      <c r="A539" s="16"/>
      <c r="B539" s="16"/>
      <c r="C539" s="16"/>
      <c r="D539" s="16"/>
      <c r="E539" s="16"/>
      <c r="F539" s="16"/>
      <c r="G539" s="16"/>
      <c r="H539" s="16"/>
      <c r="I539" s="16"/>
    </row>
    <row r="540" spans="1:9" ht="15">
      <c r="A540" s="16"/>
      <c r="B540" s="16"/>
      <c r="C540" s="16"/>
      <c r="D540" s="16"/>
      <c r="E540" s="16"/>
      <c r="F540" s="16"/>
      <c r="G540" s="16"/>
      <c r="H540" s="16"/>
      <c r="I540" s="16"/>
    </row>
    <row r="541" spans="1:9" ht="15">
      <c r="A541" s="16"/>
      <c r="B541" s="16"/>
      <c r="C541" s="16"/>
      <c r="D541" s="16"/>
      <c r="E541" s="16"/>
      <c r="F541" s="16"/>
      <c r="G541" s="16"/>
      <c r="H541" s="16"/>
      <c r="I541" s="16"/>
    </row>
    <row r="542" spans="1:9" ht="15">
      <c r="A542" s="16"/>
      <c r="B542" s="16"/>
      <c r="C542" s="16"/>
      <c r="D542" s="16"/>
      <c r="E542" s="16"/>
      <c r="F542" s="16"/>
      <c r="G542" s="16"/>
      <c r="H542" s="16"/>
      <c r="I542" s="16"/>
    </row>
    <row r="543" spans="1:9" ht="15">
      <c r="A543" s="16"/>
      <c r="B543" s="16"/>
      <c r="C543" s="16"/>
      <c r="D543" s="16"/>
      <c r="E543" s="16"/>
      <c r="F543" s="16"/>
      <c r="G543" s="16"/>
      <c r="H543" s="16"/>
      <c r="I543" s="16"/>
    </row>
    <row r="544" spans="1:9" ht="15">
      <c r="A544" s="16"/>
      <c r="B544" s="16"/>
      <c r="C544" s="16"/>
      <c r="D544" s="16"/>
      <c r="E544" s="16"/>
      <c r="F544" s="16"/>
      <c r="G544" s="16"/>
      <c r="H544" s="16"/>
      <c r="I544" s="16"/>
    </row>
    <row r="545" spans="1:9" ht="15">
      <c r="A545" s="16"/>
      <c r="B545" s="16"/>
      <c r="C545" s="16"/>
      <c r="D545" s="16"/>
      <c r="E545" s="16"/>
      <c r="F545" s="16"/>
      <c r="G545" s="16"/>
      <c r="H545" s="16"/>
      <c r="I545" s="16"/>
    </row>
    <row r="546" spans="1:9" ht="15">
      <c r="A546" s="16"/>
      <c r="B546" s="16"/>
      <c r="C546" s="16"/>
      <c r="D546" s="16"/>
      <c r="E546" s="16"/>
      <c r="F546" s="16"/>
      <c r="G546" s="16"/>
      <c r="H546" s="16"/>
      <c r="I546" s="16"/>
    </row>
    <row r="547" spans="1:9" ht="15">
      <c r="A547" s="16"/>
      <c r="B547" s="16"/>
      <c r="C547" s="16"/>
      <c r="D547" s="16"/>
      <c r="E547" s="16"/>
      <c r="F547" s="16"/>
      <c r="G547" s="16"/>
      <c r="H547" s="16"/>
      <c r="I547" s="16"/>
    </row>
    <row r="548" spans="1:9" ht="15">
      <c r="A548" s="16"/>
      <c r="B548" s="16"/>
      <c r="C548" s="16"/>
      <c r="D548" s="16"/>
      <c r="E548" s="16"/>
      <c r="F548" s="16"/>
      <c r="G548" s="16"/>
      <c r="H548" s="16"/>
      <c r="I548" s="16"/>
    </row>
    <row r="549" spans="1:9" ht="15">
      <c r="A549" s="16"/>
      <c r="B549" s="16"/>
      <c r="C549" s="16"/>
      <c r="D549" s="16"/>
      <c r="E549" s="16"/>
      <c r="F549" s="16"/>
      <c r="G549" s="16"/>
      <c r="H549" s="16"/>
      <c r="I549" s="16"/>
    </row>
    <row r="550" spans="1:9" ht="15">
      <c r="A550" s="16"/>
      <c r="B550" s="16"/>
      <c r="C550" s="16"/>
      <c r="D550" s="16"/>
      <c r="E550" s="16"/>
      <c r="F550" s="16"/>
      <c r="G550" s="16"/>
      <c r="H550" s="16"/>
      <c r="I550" s="16"/>
    </row>
    <row r="551" spans="1:9" ht="15">
      <c r="A551" s="16"/>
      <c r="B551" s="16"/>
      <c r="C551" s="16"/>
      <c r="D551" s="16"/>
      <c r="E551" s="16"/>
      <c r="F551" s="16"/>
      <c r="G551" s="16"/>
      <c r="H551" s="16"/>
      <c r="I551" s="16"/>
    </row>
    <row r="552" spans="1:9" ht="15">
      <c r="A552" s="16"/>
      <c r="B552" s="16"/>
      <c r="C552" s="16"/>
      <c r="D552" s="16"/>
      <c r="E552" s="16"/>
      <c r="F552" s="16"/>
      <c r="G552" s="16"/>
      <c r="H552" s="16"/>
      <c r="I552" s="16"/>
    </row>
    <row r="553" spans="1:9" ht="15">
      <c r="A553" s="16"/>
      <c r="B553" s="16"/>
      <c r="C553" s="16"/>
      <c r="D553" s="16"/>
      <c r="E553" s="16"/>
      <c r="F553" s="16"/>
      <c r="G553" s="16"/>
      <c r="H553" s="16"/>
      <c r="I553" s="16"/>
    </row>
    <row r="554" spans="1:9" ht="15">
      <c r="A554" s="16"/>
      <c r="B554" s="16"/>
      <c r="C554" s="16"/>
      <c r="D554" s="16"/>
      <c r="E554" s="16"/>
      <c r="F554" s="16"/>
      <c r="G554" s="16"/>
      <c r="H554" s="16"/>
      <c r="I554" s="16"/>
    </row>
    <row r="555" spans="1:9" ht="15">
      <c r="A555" s="16"/>
      <c r="B555" s="16"/>
      <c r="C555" s="16"/>
      <c r="D555" s="16"/>
      <c r="E555" s="16"/>
      <c r="F555" s="16"/>
      <c r="G555" s="16"/>
      <c r="H555" s="16"/>
      <c r="I555" s="16"/>
    </row>
    <row r="556" spans="1:9" ht="15">
      <c r="A556" s="16"/>
      <c r="B556" s="16"/>
      <c r="C556" s="16"/>
      <c r="D556" s="16"/>
      <c r="E556" s="16"/>
      <c r="F556" s="16"/>
      <c r="G556" s="16"/>
      <c r="H556" s="16"/>
      <c r="I556" s="16"/>
    </row>
    <row r="557" spans="1:9" ht="15">
      <c r="A557" s="16"/>
      <c r="B557" s="16"/>
      <c r="C557" s="16"/>
      <c r="D557" s="16"/>
      <c r="E557" s="16"/>
      <c r="F557" s="16"/>
      <c r="G557" s="16"/>
      <c r="H557" s="16"/>
      <c r="I557" s="16"/>
    </row>
    <row r="558" spans="1:9" ht="15">
      <c r="A558" s="16"/>
      <c r="B558" s="16"/>
      <c r="C558" s="16"/>
      <c r="D558" s="16"/>
      <c r="E558" s="16"/>
      <c r="F558" s="16"/>
      <c r="G558" s="16"/>
      <c r="H558" s="16"/>
      <c r="I558" s="16"/>
    </row>
    <row r="559" spans="1:9" ht="15">
      <c r="A559" s="16"/>
      <c r="B559" s="16"/>
      <c r="C559" s="16"/>
      <c r="D559" s="16"/>
      <c r="E559" s="16"/>
      <c r="F559" s="16"/>
      <c r="G559" s="16"/>
      <c r="H559" s="16"/>
      <c r="I559" s="16"/>
    </row>
    <row r="560" spans="1:9" ht="15">
      <c r="A560" s="16"/>
      <c r="B560" s="16"/>
      <c r="C560" s="16"/>
      <c r="D560" s="16"/>
      <c r="E560" s="16"/>
      <c r="F560" s="16"/>
      <c r="G560" s="16"/>
      <c r="H560" s="16"/>
      <c r="I560" s="16"/>
    </row>
    <row r="561" spans="1:9" ht="15">
      <c r="A561" s="16"/>
      <c r="B561" s="16"/>
      <c r="C561" s="16"/>
      <c r="D561" s="16"/>
      <c r="E561" s="16"/>
      <c r="F561" s="16"/>
      <c r="G561" s="16"/>
      <c r="H561" s="16"/>
      <c r="I561" s="16"/>
    </row>
    <row r="562" spans="1:9" ht="15">
      <c r="A562" s="16"/>
      <c r="B562" s="16"/>
      <c r="C562" s="16"/>
      <c r="D562" s="16"/>
      <c r="E562" s="16"/>
      <c r="F562" s="16"/>
      <c r="G562" s="16"/>
      <c r="H562" s="16"/>
      <c r="I562" s="16"/>
    </row>
    <row r="563" spans="1:9" ht="15">
      <c r="A563" s="16"/>
      <c r="B563" s="16"/>
      <c r="C563" s="16"/>
      <c r="D563" s="16"/>
      <c r="E563" s="16"/>
      <c r="F563" s="16"/>
      <c r="G563" s="16"/>
      <c r="H563" s="16"/>
      <c r="I563" s="16"/>
    </row>
    <row r="564" spans="1:9" ht="15">
      <c r="A564" s="16"/>
      <c r="B564" s="16"/>
      <c r="C564" s="16"/>
      <c r="D564" s="16"/>
      <c r="E564" s="16"/>
      <c r="F564" s="16"/>
      <c r="G564" s="16"/>
      <c r="H564" s="16"/>
      <c r="I564" s="16"/>
    </row>
    <row r="565" spans="1:9" ht="15">
      <c r="A565" s="16"/>
      <c r="B565" s="16"/>
      <c r="C565" s="16"/>
      <c r="D565" s="16"/>
      <c r="E565" s="16"/>
      <c r="F565" s="16"/>
      <c r="G565" s="16"/>
      <c r="H565" s="16"/>
      <c r="I565" s="16"/>
    </row>
    <row r="566" spans="1:9" ht="15">
      <c r="A566" s="16"/>
      <c r="B566" s="16"/>
      <c r="C566" s="16"/>
      <c r="D566" s="16"/>
      <c r="E566" s="16"/>
      <c r="F566" s="16"/>
      <c r="G566" s="16"/>
      <c r="H566" s="16"/>
      <c r="I566" s="16"/>
    </row>
    <row r="567" spans="1:9" ht="15">
      <c r="A567" s="16"/>
      <c r="B567" s="16"/>
      <c r="C567" s="16"/>
      <c r="D567" s="16"/>
      <c r="E567" s="16"/>
      <c r="F567" s="16"/>
      <c r="G567" s="16"/>
      <c r="H567" s="16"/>
      <c r="I567" s="16"/>
    </row>
    <row r="568" spans="1:9" ht="15">
      <c r="A568" s="16"/>
      <c r="B568" s="16"/>
      <c r="C568" s="16"/>
      <c r="D568" s="16"/>
      <c r="E568" s="16"/>
      <c r="F568" s="16"/>
      <c r="G568" s="16"/>
      <c r="H568" s="16"/>
      <c r="I568" s="16"/>
    </row>
    <row r="569" spans="1:9" ht="15">
      <c r="A569" s="16"/>
      <c r="B569" s="16"/>
      <c r="C569" s="16"/>
      <c r="D569" s="16"/>
      <c r="E569" s="16"/>
      <c r="F569" s="16"/>
      <c r="G569" s="16"/>
      <c r="H569" s="16"/>
      <c r="I569" s="16"/>
    </row>
    <row r="570" spans="1:9" ht="15">
      <c r="A570" s="16"/>
      <c r="B570" s="16"/>
      <c r="C570" s="16"/>
      <c r="D570" s="16"/>
      <c r="E570" s="16"/>
      <c r="F570" s="16"/>
      <c r="G570" s="16"/>
      <c r="H570" s="16"/>
      <c r="I570" s="16"/>
    </row>
    <row r="571" spans="1:9" ht="15">
      <c r="A571" s="16"/>
      <c r="B571" s="16"/>
      <c r="C571" s="16"/>
      <c r="D571" s="16"/>
      <c r="E571" s="16"/>
      <c r="F571" s="16"/>
      <c r="G571" s="16"/>
      <c r="H571" s="16"/>
      <c r="I571" s="16"/>
    </row>
    <row r="572" spans="1:9" ht="15">
      <c r="A572" s="16"/>
      <c r="B572" s="16"/>
      <c r="C572" s="16"/>
      <c r="D572" s="16"/>
      <c r="E572" s="16"/>
      <c r="F572" s="16"/>
      <c r="G572" s="16"/>
      <c r="H572" s="16"/>
      <c r="I572" s="16"/>
    </row>
    <row r="573" spans="1:9" ht="15">
      <c r="A573" s="16"/>
      <c r="B573" s="16"/>
      <c r="C573" s="16"/>
      <c r="D573" s="16"/>
      <c r="E573" s="16"/>
      <c r="F573" s="16"/>
      <c r="G573" s="16"/>
      <c r="H573" s="16"/>
      <c r="I573" s="16"/>
    </row>
    <row r="574" spans="1:9" ht="15">
      <c r="A574" s="16"/>
      <c r="B574" s="16"/>
      <c r="C574" s="16"/>
      <c r="D574" s="16"/>
      <c r="E574" s="16"/>
      <c r="F574" s="16"/>
      <c r="G574" s="16"/>
      <c r="H574" s="16"/>
      <c r="I574" s="16"/>
    </row>
    <row r="575" spans="1:9" ht="15">
      <c r="A575" s="16"/>
      <c r="B575" s="16"/>
      <c r="C575" s="16"/>
      <c r="D575" s="16"/>
      <c r="E575" s="16"/>
      <c r="F575" s="16"/>
      <c r="G575" s="16"/>
      <c r="H575" s="16"/>
      <c r="I575" s="16"/>
    </row>
    <row r="576" spans="1:9" ht="15">
      <c r="A576" s="16"/>
      <c r="B576" s="16"/>
      <c r="C576" s="16"/>
      <c r="D576" s="16"/>
      <c r="E576" s="16"/>
      <c r="F576" s="16"/>
      <c r="G576" s="16"/>
      <c r="H576" s="16"/>
      <c r="I576" s="16"/>
    </row>
    <row r="577" spans="1:9" ht="15">
      <c r="A577" s="16"/>
      <c r="B577" s="16"/>
      <c r="C577" s="16"/>
      <c r="D577" s="16"/>
      <c r="E577" s="16"/>
      <c r="F577" s="16"/>
      <c r="G577" s="16"/>
      <c r="H577" s="16"/>
      <c r="I577" s="16"/>
    </row>
    <row r="578" spans="1:9" ht="15">
      <c r="A578" s="16"/>
      <c r="B578" s="16"/>
      <c r="C578" s="16"/>
      <c r="D578" s="16"/>
      <c r="E578" s="16"/>
      <c r="F578" s="16"/>
      <c r="G578" s="16"/>
      <c r="H578" s="16"/>
      <c r="I578" s="16"/>
    </row>
    <row r="579" spans="1:9" ht="15">
      <c r="A579" s="16"/>
      <c r="B579" s="16"/>
      <c r="C579" s="16"/>
      <c r="D579" s="16"/>
      <c r="E579" s="16"/>
      <c r="F579" s="16"/>
      <c r="G579" s="16"/>
      <c r="H579" s="16"/>
      <c r="I579" s="16"/>
    </row>
    <row r="580" spans="1:9" ht="15">
      <c r="A580" s="16"/>
      <c r="B580" s="16"/>
      <c r="C580" s="16"/>
      <c r="D580" s="16"/>
      <c r="E580" s="16"/>
      <c r="F580" s="16"/>
      <c r="G580" s="16"/>
      <c r="H580" s="16"/>
      <c r="I580" s="16"/>
    </row>
    <row r="581" spans="1:9" ht="15">
      <c r="A581" s="16"/>
      <c r="B581" s="16"/>
      <c r="C581" s="16"/>
      <c r="D581" s="16"/>
      <c r="E581" s="16"/>
      <c r="F581" s="16"/>
      <c r="G581" s="16"/>
      <c r="H581" s="16"/>
      <c r="I581" s="16"/>
    </row>
    <row r="582" spans="1:9" ht="15">
      <c r="A582" s="16"/>
      <c r="B582" s="16"/>
      <c r="C582" s="16"/>
      <c r="D582" s="16"/>
      <c r="E582" s="16"/>
      <c r="F582" s="16"/>
      <c r="G582" s="16"/>
      <c r="H582" s="16"/>
      <c r="I582" s="16"/>
    </row>
    <row r="583" spans="1:9" ht="15">
      <c r="A583" s="16"/>
      <c r="B583" s="16"/>
      <c r="C583" s="16"/>
      <c r="D583" s="16"/>
      <c r="E583" s="16"/>
      <c r="F583" s="16"/>
      <c r="G583" s="16"/>
      <c r="H583" s="16"/>
      <c r="I583" s="16"/>
    </row>
    <row r="584" spans="1:9" ht="15">
      <c r="A584" s="16"/>
      <c r="B584" s="16"/>
      <c r="C584" s="16"/>
      <c r="D584" s="16"/>
      <c r="E584" s="16"/>
      <c r="F584" s="16"/>
      <c r="G584" s="16"/>
      <c r="H584" s="16"/>
      <c r="I584" s="16"/>
    </row>
    <row r="585" spans="1:9" ht="15">
      <c r="A585" s="16"/>
      <c r="B585" s="16"/>
      <c r="C585" s="16"/>
      <c r="D585" s="16"/>
      <c r="E585" s="16"/>
      <c r="F585" s="16"/>
      <c r="G585" s="16"/>
      <c r="H585" s="16"/>
      <c r="I585" s="16"/>
    </row>
    <row r="586" spans="1:9" ht="15">
      <c r="A586" s="16"/>
      <c r="B586" s="16"/>
      <c r="C586" s="16"/>
      <c r="D586" s="16"/>
      <c r="E586" s="16"/>
      <c r="F586" s="16"/>
      <c r="G586" s="16"/>
      <c r="H586" s="16"/>
      <c r="I586" s="16"/>
    </row>
    <row r="587" spans="1:9" ht="15">
      <c r="A587" s="16"/>
      <c r="B587" s="16"/>
      <c r="C587" s="16"/>
      <c r="D587" s="16"/>
      <c r="E587" s="16"/>
      <c r="F587" s="16"/>
      <c r="G587" s="16"/>
      <c r="H587" s="16"/>
      <c r="I587" s="16"/>
    </row>
    <row r="588" spans="1:9" ht="15">
      <c r="A588" s="16"/>
      <c r="B588" s="16"/>
      <c r="C588" s="16"/>
      <c r="D588" s="16"/>
      <c r="E588" s="16"/>
      <c r="F588" s="16"/>
      <c r="G588" s="16"/>
      <c r="H588" s="16"/>
      <c r="I588" s="16"/>
    </row>
    <row r="589" spans="1:9" ht="15">
      <c r="A589" s="16"/>
      <c r="B589" s="16"/>
      <c r="C589" s="16"/>
      <c r="D589" s="16"/>
      <c r="E589" s="16"/>
      <c r="F589" s="16"/>
      <c r="G589" s="16"/>
      <c r="H589" s="16"/>
      <c r="I589" s="16"/>
    </row>
    <row r="590" spans="1:9" ht="15">
      <c r="A590" s="16"/>
      <c r="B590" s="16"/>
      <c r="C590" s="16"/>
      <c r="D590" s="16"/>
      <c r="E590" s="16"/>
      <c r="F590" s="16"/>
      <c r="G590" s="16"/>
      <c r="H590" s="16"/>
      <c r="I590" s="16"/>
    </row>
    <row r="591" spans="1:9" ht="15">
      <c r="A591" s="16"/>
      <c r="B591" s="16"/>
      <c r="C591" s="16"/>
      <c r="D591" s="16"/>
      <c r="E591" s="16"/>
      <c r="F591" s="16"/>
      <c r="G591" s="16"/>
      <c r="H591" s="16"/>
      <c r="I591" s="16"/>
    </row>
    <row r="592" spans="1:9" ht="15">
      <c r="A592" s="16"/>
      <c r="B592" s="16"/>
      <c r="C592" s="16"/>
      <c r="D592" s="16"/>
      <c r="E592" s="16"/>
      <c r="F592" s="16"/>
      <c r="G592" s="16"/>
      <c r="H592" s="16"/>
      <c r="I592" s="16"/>
    </row>
    <row r="593" spans="1:9" ht="15">
      <c r="A593" s="16"/>
      <c r="B593" s="16"/>
      <c r="C593" s="16"/>
      <c r="D593" s="16"/>
      <c r="E593" s="16"/>
      <c r="F593" s="16"/>
      <c r="G593" s="16"/>
      <c r="H593" s="16"/>
      <c r="I593" s="16"/>
    </row>
    <row r="594" spans="1:9" ht="15">
      <c r="A594" s="16"/>
      <c r="B594" s="16"/>
      <c r="C594" s="16"/>
      <c r="D594" s="16"/>
      <c r="E594" s="16"/>
      <c r="F594" s="16"/>
      <c r="G594" s="16"/>
      <c r="H594" s="16"/>
      <c r="I594" s="16"/>
    </row>
    <row r="595" spans="1:9" ht="15">
      <c r="A595" s="16"/>
      <c r="B595" s="16"/>
      <c r="C595" s="16"/>
      <c r="D595" s="16"/>
      <c r="E595" s="16"/>
      <c r="F595" s="16"/>
      <c r="G595" s="16"/>
      <c r="H595" s="16"/>
      <c r="I595" s="16"/>
    </row>
    <row r="596" spans="1:9" ht="15">
      <c r="A596" s="16"/>
      <c r="B596" s="16"/>
      <c r="C596" s="16"/>
      <c r="D596" s="16"/>
      <c r="E596" s="16"/>
      <c r="F596" s="16"/>
      <c r="G596" s="16"/>
      <c r="H596" s="16"/>
      <c r="I596" s="16"/>
    </row>
    <row r="597" spans="1:9" ht="15">
      <c r="A597" s="16"/>
      <c r="B597" s="16"/>
      <c r="C597" s="16"/>
      <c r="D597" s="16"/>
      <c r="E597" s="16"/>
      <c r="F597" s="16"/>
      <c r="G597" s="16"/>
      <c r="H597" s="16"/>
      <c r="I597" s="16"/>
    </row>
    <row r="598" spans="1:9" ht="15">
      <c r="A598" s="16"/>
      <c r="B598" s="16"/>
      <c r="C598" s="16"/>
      <c r="D598" s="16"/>
      <c r="E598" s="16"/>
      <c r="F598" s="16"/>
      <c r="G598" s="16"/>
      <c r="H598" s="16"/>
      <c r="I598" s="16"/>
    </row>
    <row r="599" spans="1:9" ht="15">
      <c r="A599" s="16"/>
      <c r="B599" s="16"/>
      <c r="C599" s="16"/>
      <c r="D599" s="16"/>
      <c r="E599" s="16"/>
      <c r="F599" s="16"/>
      <c r="G599" s="16"/>
      <c r="H599" s="16"/>
      <c r="I599" s="16"/>
    </row>
    <row r="600" spans="1:9" ht="15">
      <c r="A600" s="16"/>
      <c r="B600" s="16"/>
      <c r="C600" s="16"/>
      <c r="D600" s="16"/>
      <c r="E600" s="16"/>
      <c r="F600" s="16"/>
      <c r="G600" s="16"/>
      <c r="H600" s="16"/>
      <c r="I600" s="16"/>
    </row>
    <row r="601" spans="1:9" ht="15">
      <c r="A601" s="16"/>
      <c r="B601" s="16"/>
      <c r="C601" s="16"/>
      <c r="D601" s="16"/>
      <c r="E601" s="16"/>
      <c r="F601" s="16"/>
      <c r="G601" s="16"/>
      <c r="H601" s="16"/>
      <c r="I601" s="16"/>
    </row>
    <row r="602" spans="1:9" ht="15">
      <c r="A602" s="16"/>
      <c r="B602" s="16"/>
      <c r="C602" s="16"/>
      <c r="D602" s="16"/>
      <c r="E602" s="16"/>
      <c r="F602" s="16"/>
      <c r="G602" s="16"/>
      <c r="H602" s="16"/>
      <c r="I602" s="16"/>
    </row>
    <row r="603" spans="1:9" ht="15">
      <c r="A603" s="16"/>
      <c r="B603" s="16"/>
      <c r="C603" s="16"/>
      <c r="D603" s="16"/>
      <c r="E603" s="16"/>
      <c r="F603" s="16"/>
      <c r="G603" s="16"/>
      <c r="H603" s="16"/>
      <c r="I603" s="16"/>
    </row>
    <row r="604" spans="1:9" ht="15">
      <c r="A604" s="16"/>
      <c r="B604" s="16"/>
      <c r="C604" s="16"/>
      <c r="D604" s="16"/>
      <c r="E604" s="16"/>
      <c r="F604" s="16"/>
      <c r="G604" s="16"/>
      <c r="H604" s="16"/>
      <c r="I604" s="16"/>
    </row>
    <row r="605" spans="1:9" ht="15">
      <c r="A605" s="16"/>
      <c r="B605" s="16"/>
      <c r="C605" s="16"/>
      <c r="D605" s="16"/>
      <c r="E605" s="16"/>
      <c r="F605" s="16"/>
      <c r="G605" s="16"/>
      <c r="H605" s="16"/>
      <c r="I605" s="16"/>
    </row>
    <row r="606" spans="1:9" ht="15">
      <c r="A606" s="16"/>
      <c r="B606" s="16"/>
      <c r="C606" s="16"/>
      <c r="D606" s="16"/>
      <c r="E606" s="16"/>
      <c r="F606" s="16"/>
      <c r="G606" s="16"/>
      <c r="H606" s="16"/>
      <c r="I606" s="16"/>
    </row>
    <row r="607" spans="1:9" ht="15">
      <c r="A607" s="16"/>
      <c r="B607" s="16"/>
      <c r="C607" s="16"/>
      <c r="D607" s="16"/>
      <c r="E607" s="16"/>
      <c r="F607" s="16"/>
      <c r="G607" s="16"/>
      <c r="H607" s="16"/>
      <c r="I607" s="16"/>
    </row>
    <row r="608" spans="1:9" ht="15">
      <c r="A608" s="16"/>
      <c r="B608" s="16"/>
      <c r="C608" s="16"/>
      <c r="D608" s="16"/>
      <c r="E608" s="16"/>
      <c r="F608" s="16"/>
      <c r="G608" s="16"/>
      <c r="H608" s="16"/>
      <c r="I608" s="16"/>
    </row>
    <row r="609" spans="1:9" ht="15">
      <c r="A609" s="16"/>
      <c r="B609" s="16"/>
      <c r="C609" s="16"/>
      <c r="D609" s="16"/>
      <c r="E609" s="16"/>
      <c r="F609" s="16"/>
      <c r="G609" s="16"/>
      <c r="H609" s="16"/>
      <c r="I609" s="16"/>
    </row>
    <row r="610" spans="1:9" ht="15">
      <c r="A610" s="16"/>
      <c r="B610" s="16"/>
      <c r="C610" s="16"/>
      <c r="D610" s="16"/>
      <c r="E610" s="16"/>
      <c r="F610" s="16"/>
      <c r="G610" s="16"/>
      <c r="H610" s="16"/>
      <c r="I610" s="16"/>
    </row>
    <row r="611" spans="1:9" ht="15">
      <c r="A611" s="16"/>
      <c r="B611" s="16"/>
      <c r="C611" s="16"/>
      <c r="D611" s="16"/>
      <c r="E611" s="16"/>
      <c r="F611" s="16"/>
      <c r="G611" s="16"/>
      <c r="H611" s="16"/>
      <c r="I611" s="16"/>
    </row>
    <row r="612" spans="1:9" ht="15">
      <c r="A612" s="16"/>
      <c r="B612" s="16"/>
      <c r="C612" s="16"/>
      <c r="D612" s="16"/>
      <c r="E612" s="16"/>
      <c r="F612" s="16"/>
      <c r="G612" s="16"/>
      <c r="H612" s="16"/>
      <c r="I612" s="16"/>
    </row>
    <row r="613" spans="1:9" ht="15">
      <c r="A613" s="16"/>
      <c r="B613" s="16"/>
      <c r="C613" s="16"/>
      <c r="D613" s="16"/>
      <c r="E613" s="16"/>
      <c r="F613" s="16"/>
      <c r="G613" s="16"/>
      <c r="H613" s="16"/>
      <c r="I613" s="16"/>
    </row>
    <row r="614" spans="1:9" ht="15">
      <c r="A614" s="16"/>
      <c r="B614" s="16"/>
      <c r="C614" s="16"/>
      <c r="D614" s="16"/>
      <c r="E614" s="16"/>
      <c r="F614" s="16"/>
      <c r="G614" s="16"/>
      <c r="H614" s="16"/>
      <c r="I614" s="16"/>
    </row>
    <row r="615" spans="1:9" ht="15">
      <c r="A615" s="16"/>
      <c r="B615" s="16"/>
      <c r="C615" s="16"/>
      <c r="D615" s="16"/>
      <c r="E615" s="16"/>
      <c r="F615" s="16"/>
      <c r="G615" s="16"/>
      <c r="H615" s="16"/>
      <c r="I615" s="16"/>
    </row>
    <row r="616" spans="1:9" ht="15">
      <c r="A616" s="16"/>
      <c r="B616" s="16"/>
      <c r="C616" s="16"/>
      <c r="D616" s="16"/>
      <c r="E616" s="16"/>
      <c r="F616" s="16"/>
      <c r="G616" s="16"/>
      <c r="H616" s="16"/>
      <c r="I616" s="16"/>
    </row>
    <row r="617" spans="1:9" ht="15">
      <c r="A617" s="16"/>
      <c r="B617" s="16"/>
      <c r="C617" s="16"/>
      <c r="D617" s="16"/>
      <c r="E617" s="16"/>
      <c r="F617" s="16"/>
      <c r="G617" s="16"/>
      <c r="H617" s="16"/>
      <c r="I617" s="16"/>
    </row>
    <row r="618" spans="1:9" ht="15">
      <c r="A618" s="16"/>
      <c r="B618" s="16"/>
      <c r="C618" s="16"/>
      <c r="D618" s="16"/>
      <c r="E618" s="16"/>
      <c r="F618" s="16"/>
      <c r="G618" s="16"/>
      <c r="H618" s="16"/>
      <c r="I618" s="16"/>
    </row>
    <row r="619" spans="1:9" ht="15">
      <c r="A619" s="16"/>
      <c r="B619" s="16"/>
      <c r="C619" s="16"/>
      <c r="D619" s="16"/>
      <c r="E619" s="16"/>
      <c r="F619" s="16"/>
      <c r="G619" s="16"/>
      <c r="H619" s="16"/>
      <c r="I619" s="16"/>
    </row>
    <row r="620" spans="1:9" ht="15">
      <c r="A620" s="16"/>
      <c r="B620" s="16"/>
      <c r="C620" s="16"/>
      <c r="D620" s="16"/>
      <c r="E620" s="16"/>
      <c r="F620" s="16"/>
      <c r="G620" s="16"/>
      <c r="H620" s="16"/>
      <c r="I620" s="16"/>
    </row>
    <row r="621" spans="1:9" ht="15">
      <c r="A621" s="16"/>
      <c r="B621" s="16"/>
      <c r="C621" s="16"/>
      <c r="D621" s="16"/>
      <c r="E621" s="16"/>
      <c r="F621" s="16"/>
      <c r="G621" s="16"/>
      <c r="H621" s="16"/>
      <c r="I621" s="16"/>
    </row>
    <row r="622" spans="1:9" ht="15">
      <c r="A622" s="16"/>
      <c r="B622" s="16"/>
      <c r="C622" s="16"/>
      <c r="D622" s="16"/>
      <c r="E622" s="16"/>
      <c r="F622" s="16"/>
      <c r="G622" s="16"/>
      <c r="H622" s="16"/>
      <c r="I622" s="16"/>
    </row>
    <row r="623" spans="1:9" ht="15">
      <c r="A623" s="16"/>
      <c r="B623" s="16"/>
      <c r="C623" s="16"/>
      <c r="D623" s="16"/>
      <c r="E623" s="16"/>
      <c r="F623" s="16"/>
      <c r="G623" s="16"/>
      <c r="H623" s="16"/>
      <c r="I623" s="16"/>
    </row>
    <row r="624" spans="1:9" ht="15">
      <c r="A624" s="16"/>
      <c r="B624" s="16"/>
      <c r="C624" s="16"/>
      <c r="D624" s="16"/>
      <c r="E624" s="16"/>
      <c r="F624" s="16"/>
      <c r="G624" s="16"/>
      <c r="H624" s="16"/>
      <c r="I624" s="16"/>
    </row>
    <row r="625" spans="1:9" ht="15">
      <c r="A625" s="16"/>
      <c r="B625" s="16"/>
      <c r="C625" s="16"/>
      <c r="D625" s="16"/>
      <c r="E625" s="16"/>
      <c r="F625" s="16"/>
      <c r="G625" s="16"/>
      <c r="H625" s="16"/>
      <c r="I625" s="16"/>
    </row>
    <row r="626" spans="1:9" ht="15">
      <c r="A626" s="16"/>
      <c r="B626" s="16"/>
      <c r="C626" s="16"/>
      <c r="D626" s="16"/>
      <c r="E626" s="16"/>
      <c r="F626" s="16"/>
      <c r="G626" s="16"/>
      <c r="H626" s="16"/>
      <c r="I626" s="16"/>
    </row>
    <row r="627" spans="1:9" ht="15">
      <c r="A627" s="16"/>
      <c r="B627" s="16"/>
      <c r="C627" s="16"/>
      <c r="D627" s="16"/>
      <c r="E627" s="16"/>
      <c r="F627" s="16"/>
      <c r="G627" s="16"/>
      <c r="H627" s="16"/>
      <c r="I627" s="16"/>
    </row>
    <row r="628" spans="1:9" ht="15">
      <c r="A628" s="16"/>
      <c r="B628" s="16"/>
      <c r="C628" s="16"/>
      <c r="D628" s="16"/>
      <c r="E628" s="16"/>
      <c r="F628" s="16"/>
      <c r="G628" s="16"/>
      <c r="H628" s="16"/>
      <c r="I628" s="16"/>
    </row>
    <row r="629" spans="1:9" ht="15">
      <c r="A629" s="16"/>
      <c r="B629" s="16"/>
      <c r="C629" s="16"/>
      <c r="D629" s="16"/>
      <c r="E629" s="16"/>
      <c r="F629" s="16"/>
      <c r="G629" s="16"/>
      <c r="H629" s="16"/>
      <c r="I629" s="16"/>
    </row>
    <row r="630" spans="1:9" ht="15">
      <c r="A630" s="16"/>
      <c r="B630" s="16"/>
      <c r="C630" s="16"/>
      <c r="D630" s="16"/>
      <c r="E630" s="16"/>
      <c r="F630" s="16"/>
      <c r="G630" s="16"/>
      <c r="H630" s="16"/>
      <c r="I630" s="16"/>
    </row>
    <row r="631" spans="1:9" ht="15">
      <c r="A631" s="16"/>
      <c r="B631" s="16"/>
      <c r="C631" s="16"/>
      <c r="D631" s="16"/>
      <c r="E631" s="16"/>
      <c r="F631" s="16"/>
      <c r="G631" s="16"/>
      <c r="H631" s="16"/>
      <c r="I631" s="16"/>
    </row>
    <row r="632" spans="1:9" ht="15">
      <c r="A632" s="16"/>
      <c r="B632" s="16"/>
      <c r="C632" s="16"/>
      <c r="D632" s="16"/>
      <c r="E632" s="16"/>
      <c r="F632" s="16"/>
      <c r="G632" s="16"/>
      <c r="H632" s="16"/>
      <c r="I632" s="16"/>
    </row>
    <row r="633" spans="1:9" ht="15">
      <c r="A633" s="16"/>
      <c r="B633" s="16"/>
      <c r="C633" s="16"/>
      <c r="D633" s="16"/>
      <c r="E633" s="16"/>
      <c r="F633" s="16"/>
      <c r="G633" s="16"/>
      <c r="H633" s="16"/>
      <c r="I633" s="16"/>
    </row>
    <row r="634" spans="1:9" ht="15">
      <c r="A634" s="16"/>
      <c r="B634" s="16"/>
      <c r="C634" s="16"/>
      <c r="D634" s="16"/>
      <c r="E634" s="16"/>
      <c r="F634" s="16"/>
      <c r="G634" s="16"/>
      <c r="H634" s="16"/>
      <c r="I634" s="16"/>
    </row>
    <row r="635" spans="1:9" ht="15">
      <c r="A635" s="16"/>
      <c r="B635" s="16"/>
      <c r="C635" s="16"/>
      <c r="D635" s="16"/>
      <c r="E635" s="16"/>
      <c r="F635" s="16"/>
      <c r="G635" s="16"/>
      <c r="H635" s="16"/>
      <c r="I635" s="16"/>
    </row>
    <row r="636" spans="1:9" ht="15">
      <c r="A636" s="16"/>
      <c r="B636" s="16"/>
      <c r="C636" s="16"/>
      <c r="D636" s="16"/>
      <c r="E636" s="16"/>
      <c r="F636" s="16"/>
      <c r="G636" s="16"/>
      <c r="H636" s="16"/>
      <c r="I636" s="16"/>
    </row>
    <row r="637" spans="1:9" ht="15">
      <c r="A637" s="16"/>
      <c r="B637" s="16"/>
      <c r="C637" s="16"/>
      <c r="D637" s="16"/>
      <c r="E637" s="16"/>
      <c r="F637" s="16"/>
      <c r="G637" s="16"/>
      <c r="H637" s="16"/>
      <c r="I637" s="16"/>
    </row>
    <row r="638" spans="1:9" ht="15">
      <c r="A638" s="16"/>
      <c r="B638" s="16"/>
      <c r="C638" s="16"/>
      <c r="D638" s="16"/>
      <c r="E638" s="16"/>
      <c r="F638" s="16"/>
      <c r="G638" s="16"/>
      <c r="H638" s="16"/>
      <c r="I638" s="16"/>
    </row>
    <row r="639" spans="1:9" ht="15">
      <c r="A639" s="16"/>
      <c r="B639" s="16"/>
      <c r="C639" s="16"/>
      <c r="D639" s="16"/>
      <c r="E639" s="16"/>
      <c r="F639" s="16"/>
      <c r="G639" s="16"/>
      <c r="H639" s="16"/>
      <c r="I639" s="16"/>
    </row>
    <row r="640" spans="1:9" ht="15">
      <c r="A640" s="16"/>
      <c r="B640" s="16"/>
      <c r="C640" s="16"/>
      <c r="D640" s="16"/>
      <c r="E640" s="16"/>
      <c r="F640" s="16"/>
      <c r="G640" s="16"/>
      <c r="H640" s="16"/>
      <c r="I640" s="16"/>
    </row>
    <row r="641" spans="1:9" ht="15">
      <c r="A641" s="16"/>
      <c r="B641" s="16"/>
      <c r="C641" s="16"/>
      <c r="D641" s="16"/>
      <c r="E641" s="16"/>
      <c r="F641" s="16"/>
      <c r="G641" s="16"/>
      <c r="H641" s="16"/>
      <c r="I641" s="16"/>
    </row>
  </sheetData>
  <mergeCells count="1">
    <mergeCell ref="B4:I4"/>
  </mergeCells>
  <hyperlinks>
    <hyperlink ref="A6" r:id="rId1" display="двигатель Renau"/>
    <hyperlink ref="C6" r:id="rId2" display="датчик коленвала , без втулок"/>
    <hyperlink ref="D6" r:id="rId3" display="датчик коленвала , со втулками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workbookViewId="0" topLeftCell="A1">
      <pane ySplit="3" topLeftCell="A34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12.125" style="1" customWidth="1"/>
    <col min="2" max="2" width="14.00390625" style="1" customWidth="1"/>
    <col min="3" max="4" width="13.625" style="0" customWidth="1"/>
  </cols>
  <sheetData>
    <row r="1" ht="24.75" customHeight="1">
      <c r="A1" s="33" t="s">
        <v>2652</v>
      </c>
    </row>
    <row r="2" spans="1:14" ht="63" customHeight="1">
      <c r="A2" s="10" t="s">
        <v>2653</v>
      </c>
      <c r="B2" s="30" t="s">
        <v>1289</v>
      </c>
      <c r="C2" s="30" t="s">
        <v>500</v>
      </c>
      <c r="D2" s="30" t="s">
        <v>502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5" ht="12.75">
      <c r="A3" s="47"/>
      <c r="B3" s="38"/>
      <c r="C3" s="50"/>
      <c r="D3" s="50"/>
      <c r="E3" s="50"/>
    </row>
    <row r="4" spans="1:2" ht="12.75">
      <c r="A4" s="32">
        <v>781135</v>
      </c>
      <c r="B4" s="37"/>
    </row>
    <row r="5" spans="1:2" ht="12.75">
      <c r="A5" s="1" t="s">
        <v>2654</v>
      </c>
      <c r="B5" s="37"/>
    </row>
    <row r="6" spans="1:2" ht="12.75">
      <c r="A6" s="1" t="s">
        <v>2655</v>
      </c>
      <c r="B6" s="37"/>
    </row>
    <row r="7" spans="1:2" ht="12.75">
      <c r="A7" s="1" t="s">
        <v>2656</v>
      </c>
      <c r="B7" s="37"/>
    </row>
    <row r="8" spans="1:2" ht="12.75">
      <c r="A8" s="1" t="s">
        <v>2657</v>
      </c>
      <c r="B8" s="37"/>
    </row>
    <row r="9" ht="12.75">
      <c r="A9" s="1" t="s">
        <v>2658</v>
      </c>
    </row>
    <row r="10" ht="12.75">
      <c r="A10" s="1" t="s">
        <v>2659</v>
      </c>
    </row>
    <row r="11" spans="1:2" ht="12.75">
      <c r="A11" s="1" t="s">
        <v>2660</v>
      </c>
      <c r="B11" s="37"/>
    </row>
    <row r="12" ht="12.75">
      <c r="A12" s="1" t="s">
        <v>2661</v>
      </c>
    </row>
    <row r="13" spans="1:2" ht="12.75">
      <c r="A13" s="1" t="s">
        <v>2662</v>
      </c>
      <c r="B13" s="37"/>
    </row>
    <row r="14" ht="12.75">
      <c r="A14" s="1" t="s">
        <v>2663</v>
      </c>
    </row>
    <row r="15" ht="12.75">
      <c r="A15" s="1" t="s">
        <v>2664</v>
      </c>
    </row>
    <row r="16" spans="1:2" ht="12.75">
      <c r="A16" s="1" t="s">
        <v>2665</v>
      </c>
      <c r="B16" s="1" t="s">
        <v>520</v>
      </c>
    </row>
    <row r="17" ht="12.75">
      <c r="A17" s="1" t="s">
        <v>608</v>
      </c>
    </row>
    <row r="18" ht="12.75">
      <c r="A18" s="1" t="s">
        <v>1339</v>
      </c>
    </row>
    <row r="19" ht="12.75">
      <c r="A19" s="1" t="s">
        <v>1340</v>
      </c>
    </row>
    <row r="20" spans="1:3" ht="12.75">
      <c r="A20" s="1" t="s">
        <v>1341</v>
      </c>
      <c r="C20" t="s">
        <v>610</v>
      </c>
    </row>
    <row r="21" ht="12.75">
      <c r="A21" s="1" t="s">
        <v>614</v>
      </c>
    </row>
    <row r="22" spans="1:4" ht="12.75">
      <c r="A22" s="1" t="s">
        <v>647</v>
      </c>
      <c r="D22" t="s">
        <v>585</v>
      </c>
    </row>
    <row r="23" ht="12.75">
      <c r="A23" s="1" t="s">
        <v>1361</v>
      </c>
    </row>
    <row r="24" ht="12.75">
      <c r="A24" s="1" t="s">
        <v>649</v>
      </c>
    </row>
    <row r="25" spans="1:4" ht="12.75">
      <c r="A25" s="1" t="s">
        <v>650</v>
      </c>
      <c r="C25" t="s">
        <v>610</v>
      </c>
      <c r="D25" t="s">
        <v>585</v>
      </c>
    </row>
    <row r="26" ht="12.75">
      <c r="A26" s="1" t="s">
        <v>657</v>
      </c>
    </row>
    <row r="27" ht="12.75">
      <c r="A27" s="1" t="s">
        <v>1367</v>
      </c>
    </row>
    <row r="28" ht="12.75">
      <c r="A28" s="1" t="s">
        <v>1368</v>
      </c>
    </row>
    <row r="29" ht="12.75">
      <c r="A29" s="1" t="s">
        <v>690</v>
      </c>
    </row>
    <row r="30" ht="12.75">
      <c r="A30" s="1" t="s">
        <v>1376</v>
      </c>
    </row>
    <row r="31" ht="12.75">
      <c r="A31" s="1" t="s">
        <v>697</v>
      </c>
    </row>
    <row r="32" ht="12.75">
      <c r="A32" s="1" t="s">
        <v>2666</v>
      </c>
    </row>
    <row r="33" spans="1:3" ht="12.75">
      <c r="A33" s="1" t="s">
        <v>2667</v>
      </c>
      <c r="C33" t="s">
        <v>610</v>
      </c>
    </row>
    <row r="34" ht="12.75">
      <c r="A34" s="1" t="s">
        <v>706</v>
      </c>
    </row>
    <row r="35" ht="12.75">
      <c r="A35" s="1" t="s">
        <v>2668</v>
      </c>
    </row>
    <row r="36" ht="12.75">
      <c r="A36" s="1" t="s">
        <v>2669</v>
      </c>
    </row>
    <row r="37" ht="12.75">
      <c r="A37" s="1" t="s">
        <v>2670</v>
      </c>
    </row>
    <row r="38" spans="1:4" ht="12.75">
      <c r="A38" s="1" t="s">
        <v>717</v>
      </c>
      <c r="D38" t="s">
        <v>585</v>
      </c>
    </row>
    <row r="39" ht="12.75">
      <c r="A39" s="1" t="s">
        <v>1397</v>
      </c>
    </row>
    <row r="40" spans="1:3" ht="12.75">
      <c r="A40" s="1" t="s">
        <v>1399</v>
      </c>
      <c r="C40" t="s">
        <v>610</v>
      </c>
    </row>
    <row r="41" ht="12.75">
      <c r="A41" s="1" t="s">
        <v>1402</v>
      </c>
    </row>
    <row r="42" spans="1:3" ht="12.75">
      <c r="A42" s="1" t="s">
        <v>2671</v>
      </c>
      <c r="C42" t="s">
        <v>610</v>
      </c>
    </row>
    <row r="43" spans="1:3" ht="12.75">
      <c r="A43" s="1" t="s">
        <v>2672</v>
      </c>
      <c r="C43" t="s">
        <v>610</v>
      </c>
    </row>
    <row r="44" spans="1:3" ht="12.75">
      <c r="A44" s="1" t="s">
        <v>1406</v>
      </c>
      <c r="C44" t="s">
        <v>610</v>
      </c>
    </row>
    <row r="45" spans="1:3" ht="12.75">
      <c r="A45" s="1" t="s">
        <v>2673</v>
      </c>
      <c r="C45" t="s">
        <v>610</v>
      </c>
    </row>
    <row r="46" spans="1:4" ht="12.75">
      <c r="A46" s="1" t="s">
        <v>780</v>
      </c>
      <c r="C46" t="s">
        <v>610</v>
      </c>
      <c r="D46" t="s">
        <v>585</v>
      </c>
    </row>
    <row r="47" spans="1:4" ht="12.75">
      <c r="A47" s="1" t="s">
        <v>783</v>
      </c>
      <c r="C47" t="s">
        <v>610</v>
      </c>
      <c r="D47" t="s">
        <v>585</v>
      </c>
    </row>
    <row r="48" ht="12.75">
      <c r="A48" s="1" t="s">
        <v>792</v>
      </c>
    </row>
    <row r="49" ht="12.75">
      <c r="A49" s="1" t="s">
        <v>1412</v>
      </c>
    </row>
    <row r="50" ht="12.75">
      <c r="A50" s="1" t="s">
        <v>793</v>
      </c>
    </row>
    <row r="51" ht="12.75">
      <c r="A51" s="1" t="s">
        <v>798</v>
      </c>
    </row>
    <row r="52" ht="12.75">
      <c r="A52" s="1" t="s">
        <v>2674</v>
      </c>
    </row>
    <row r="53" ht="12.75">
      <c r="A53" s="1" t="s">
        <v>2675</v>
      </c>
    </row>
    <row r="54" spans="1:3" ht="12.75">
      <c r="A54" s="1" t="s">
        <v>2676</v>
      </c>
      <c r="C54" t="s">
        <v>610</v>
      </c>
    </row>
    <row r="55" ht="12.75">
      <c r="A55" s="1" t="s">
        <v>805</v>
      </c>
    </row>
    <row r="56" ht="12.75">
      <c r="A56" s="1" t="s">
        <v>1418</v>
      </c>
    </row>
    <row r="57" spans="1:4" ht="12.75">
      <c r="A57" s="1" t="s">
        <v>813</v>
      </c>
      <c r="C57" t="s">
        <v>610</v>
      </c>
      <c r="D57" t="s">
        <v>585</v>
      </c>
    </row>
    <row r="58" spans="1:4" ht="12.75">
      <c r="A58" s="1" t="s">
        <v>815</v>
      </c>
      <c r="D58" t="s">
        <v>585</v>
      </c>
    </row>
    <row r="59" ht="12.75">
      <c r="A59" s="1" t="s">
        <v>819</v>
      </c>
    </row>
    <row r="60" ht="12.75">
      <c r="A60" s="1" t="s">
        <v>821</v>
      </c>
    </row>
    <row r="61" spans="1:3" ht="12.75">
      <c r="A61" s="1" t="s">
        <v>830</v>
      </c>
      <c r="C61" t="s">
        <v>610</v>
      </c>
    </row>
    <row r="62" spans="1:4" ht="12.75">
      <c r="A62" s="1" t="s">
        <v>840</v>
      </c>
      <c r="C62" t="s">
        <v>610</v>
      </c>
      <c r="D62" t="s">
        <v>585</v>
      </c>
    </row>
    <row r="63" ht="12.75">
      <c r="A63" s="1" t="s">
        <v>843</v>
      </c>
    </row>
    <row r="64" ht="12.75">
      <c r="A64" s="1" t="s">
        <v>1444</v>
      </c>
    </row>
    <row r="65" ht="12.75">
      <c r="A65" s="1" t="s">
        <v>1453</v>
      </c>
    </row>
    <row r="66" ht="12.75">
      <c r="A66" s="1" t="s">
        <v>845</v>
      </c>
    </row>
    <row r="67" spans="1:3" ht="12.75">
      <c r="A67" s="1" t="s">
        <v>2677</v>
      </c>
      <c r="C67" t="s">
        <v>610</v>
      </c>
    </row>
    <row r="68" spans="1:3" ht="12.75">
      <c r="A68" s="1" t="s">
        <v>2678</v>
      </c>
      <c r="C68" t="s">
        <v>610</v>
      </c>
    </row>
    <row r="69" spans="1:3" ht="12.75">
      <c r="A69" s="1" t="s">
        <v>1466</v>
      </c>
      <c r="C69" t="s">
        <v>610</v>
      </c>
    </row>
    <row r="70" spans="1:3" ht="12.75">
      <c r="A70" s="1" t="s">
        <v>1467</v>
      </c>
      <c r="C70" t="s">
        <v>610</v>
      </c>
    </row>
    <row r="71" spans="1:3" ht="12.75">
      <c r="A71" s="1" t="s">
        <v>2679</v>
      </c>
      <c r="C71" t="s">
        <v>610</v>
      </c>
    </row>
    <row r="72" ht="12.75">
      <c r="A72" s="1" t="s">
        <v>1468</v>
      </c>
    </row>
    <row r="73" ht="12.75">
      <c r="A73" s="1" t="s">
        <v>1469</v>
      </c>
    </row>
    <row r="74" ht="12.75">
      <c r="A74" s="1" t="s">
        <v>875</v>
      </c>
    </row>
    <row r="75" ht="12.75">
      <c r="A75" s="1" t="s">
        <v>1481</v>
      </c>
    </row>
    <row r="76" ht="12.75">
      <c r="A76" s="1" t="s">
        <v>1482</v>
      </c>
    </row>
    <row r="77" ht="12.75">
      <c r="A77" s="1" t="s">
        <v>882</v>
      </c>
    </row>
    <row r="78" spans="1:3" ht="12.75">
      <c r="A78" s="1" t="s">
        <v>894</v>
      </c>
      <c r="C78" t="s">
        <v>610</v>
      </c>
    </row>
    <row r="79" ht="12.75">
      <c r="A79" s="1" t="s">
        <v>898</v>
      </c>
    </row>
    <row r="80" ht="12.75">
      <c r="A80" s="1" t="s">
        <v>1502</v>
      </c>
    </row>
    <row r="81" ht="12.75">
      <c r="A81" s="1" t="s">
        <v>908</v>
      </c>
    </row>
    <row r="82" ht="12.75">
      <c r="A82" s="1" t="s">
        <v>909</v>
      </c>
    </row>
    <row r="83" ht="12.75">
      <c r="A83" s="1" t="s">
        <v>1511</v>
      </c>
    </row>
    <row r="84" ht="12.75">
      <c r="A84" s="1" t="s">
        <v>1512</v>
      </c>
    </row>
    <row r="85" ht="12.75">
      <c r="A85" s="1" t="s">
        <v>2680</v>
      </c>
    </row>
    <row r="86" ht="12.75">
      <c r="A86" s="1" t="s">
        <v>1515</v>
      </c>
    </row>
    <row r="87" ht="12.75">
      <c r="A87" s="1" t="s">
        <v>2681</v>
      </c>
    </row>
    <row r="88" ht="12.75">
      <c r="A88" s="1" t="s">
        <v>1518</v>
      </c>
    </row>
    <row r="89" ht="12.75">
      <c r="A89" s="1" t="s">
        <v>1519</v>
      </c>
    </row>
    <row r="90" ht="12.75">
      <c r="A90" s="1" t="s">
        <v>916</v>
      </c>
    </row>
    <row r="91" ht="12.75">
      <c r="A91" s="1" t="s">
        <v>1524</v>
      </c>
    </row>
    <row r="92" ht="12.75">
      <c r="A92" s="1" t="s">
        <v>1525</v>
      </c>
    </row>
    <row r="93" ht="12.75">
      <c r="A93" s="1" t="s">
        <v>1527</v>
      </c>
    </row>
    <row r="94" ht="12.75">
      <c r="A94" s="1" t="s">
        <v>2682</v>
      </c>
    </row>
    <row r="95" ht="12.75">
      <c r="A95" s="1" t="s">
        <v>2683</v>
      </c>
    </row>
    <row r="96" ht="12.75">
      <c r="A96" s="1" t="s">
        <v>2684</v>
      </c>
    </row>
  </sheetData>
  <hyperlinks>
    <hyperlink ref="A2" r:id="rId1" display="двигатель  Sko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="90" zoomScaleNormal="90" workbookViewId="0" topLeftCell="B1">
      <pane ySplit="3" topLeftCell="A4" activePane="bottomLeft" state="frozen"/>
      <selection pane="topLeft" activeCell="B1" sqref="B1"/>
      <selection pane="bottomLeft" activeCell="H20" sqref="H20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75390625" style="1" customWidth="1"/>
    <col min="4" max="6" width="9.125" style="1" customWidth="1"/>
    <col min="7" max="7" width="13.375" style="1" customWidth="1"/>
    <col min="8" max="8" width="14.125" style="1" customWidth="1"/>
  </cols>
  <sheetData>
    <row r="1" spans="1:2" ht="12.75">
      <c r="A1" s="1" t="s">
        <v>2685</v>
      </c>
      <c r="B1" s="1" t="s">
        <v>2686</v>
      </c>
    </row>
    <row r="2" spans="2:14" ht="42.75" customHeight="1">
      <c r="B2" s="57" t="s">
        <v>2687</v>
      </c>
      <c r="C2" s="57" t="s">
        <v>2688</v>
      </c>
      <c r="D2" s="28"/>
      <c r="E2" s="28"/>
      <c r="F2" s="28"/>
      <c r="G2" s="28"/>
      <c r="H2" s="58"/>
      <c r="I2" s="30"/>
      <c r="J2" s="30"/>
      <c r="K2" s="30"/>
      <c r="L2" s="30"/>
      <c r="M2" s="30"/>
      <c r="N2" s="30"/>
    </row>
    <row r="3" spans="1:7" ht="15" customHeight="1">
      <c r="A3" s="47" t="s">
        <v>2689</v>
      </c>
      <c r="C3" s="42" t="s">
        <v>2690</v>
      </c>
      <c r="F3" s="37"/>
      <c r="G3" s="37"/>
    </row>
    <row r="4" spans="1:7" ht="12.75">
      <c r="A4" s="1" t="s">
        <v>2691</v>
      </c>
      <c r="F4" s="37"/>
      <c r="G4" s="37"/>
    </row>
    <row r="5" spans="1:7" ht="12.75">
      <c r="A5" s="1" t="s">
        <v>2692</v>
      </c>
      <c r="F5" s="37"/>
      <c r="G5" s="37"/>
    </row>
    <row r="6" spans="1:7" ht="12.75">
      <c r="A6" s="1" t="s">
        <v>2693</v>
      </c>
      <c r="B6" s="40"/>
      <c r="C6" s="40"/>
      <c r="F6" s="37"/>
      <c r="G6" s="37"/>
    </row>
    <row r="7" spans="1:7" ht="29.25" customHeight="1">
      <c r="A7" s="1" t="s">
        <v>2694</v>
      </c>
      <c r="B7" s="40"/>
      <c r="C7" s="59" t="s">
        <v>2695</v>
      </c>
      <c r="F7" s="37"/>
      <c r="G7" s="37"/>
    </row>
    <row r="8" spans="1:7" ht="12.75">
      <c r="A8" s="1" t="s">
        <v>2696</v>
      </c>
      <c r="B8" s="40"/>
      <c r="C8" s="40"/>
      <c r="F8" s="37"/>
      <c r="G8" s="37"/>
    </row>
    <row r="9" spans="1:7" ht="12.75">
      <c r="A9" s="1" t="s">
        <v>2697</v>
      </c>
      <c r="F9" s="37"/>
      <c r="G9" s="37"/>
    </row>
    <row r="10" spans="1:7" ht="12.75">
      <c r="A10" s="1" t="s">
        <v>2698</v>
      </c>
      <c r="F10" s="37"/>
      <c r="G10" s="37"/>
    </row>
    <row r="11" spans="1:7" ht="12.75">
      <c r="A11" s="1" t="s">
        <v>2699</v>
      </c>
      <c r="B11" s="40"/>
      <c r="C11" s="40"/>
      <c r="F11" s="37"/>
      <c r="G11" s="37"/>
    </row>
    <row r="12" spans="1:7" ht="12.75">
      <c r="A12" s="1" t="s">
        <v>2700</v>
      </c>
      <c r="F12" s="37"/>
      <c r="G12" s="37"/>
    </row>
    <row r="13" ht="12.75">
      <c r="A13" s="1" t="s">
        <v>2701</v>
      </c>
    </row>
    <row r="14" spans="1:7" ht="12.75">
      <c r="A14" s="1" t="s">
        <v>2702</v>
      </c>
      <c r="F14" s="37"/>
      <c r="G14" s="37"/>
    </row>
    <row r="15" spans="1:7" ht="12.75">
      <c r="A15" s="1" t="s">
        <v>2703</v>
      </c>
      <c r="F15" s="37"/>
      <c r="G15" s="37"/>
    </row>
    <row r="16" ht="12.75">
      <c r="A16" s="1" t="s">
        <v>2704</v>
      </c>
    </row>
    <row r="17" ht="12.75">
      <c r="A17" s="1" t="s">
        <v>2705</v>
      </c>
    </row>
    <row r="18" ht="12.75">
      <c r="A18" s="1" t="s">
        <v>2706</v>
      </c>
    </row>
    <row r="19" ht="12.75">
      <c r="A19" s="1" t="s">
        <v>2707</v>
      </c>
    </row>
  </sheetData>
  <hyperlinks>
    <hyperlink ref="B2" r:id="rId1" display="BMW"/>
    <hyperlink ref="C2" r:id="rId2" display="датчик скорости на АКПП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7"/>
  <sheetViews>
    <sheetView zoomScale="90" zoomScaleNormal="90" workbookViewId="0" topLeftCell="A1">
      <pane ySplit="3" topLeftCell="A48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2.875" style="0" customWidth="1"/>
    <col min="2" max="2" width="14.125" style="1" customWidth="1"/>
    <col min="3" max="3" width="14.875" style="0" customWidth="1"/>
    <col min="4" max="4" width="9.6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41" t="s">
        <v>2708</v>
      </c>
      <c r="C1" s="1"/>
      <c r="D1" s="1"/>
      <c r="E1" s="1"/>
      <c r="F1" s="1"/>
    </row>
    <row r="2" spans="1:6" ht="43.5" customHeight="1">
      <c r="A2" s="33" t="s">
        <v>2709</v>
      </c>
      <c r="B2" s="33" t="s">
        <v>1</v>
      </c>
      <c r="C2" s="33" t="s">
        <v>1289</v>
      </c>
      <c r="D2" s="1"/>
      <c r="E2" s="1"/>
      <c r="F2" s="1"/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6" ht="12.75">
      <c r="A4" s="1" t="s">
        <v>2710</v>
      </c>
      <c r="C4" s="1"/>
      <c r="D4" s="37"/>
      <c r="E4" s="37"/>
      <c r="F4" s="1"/>
    </row>
    <row r="5" spans="1:6" ht="12.75">
      <c r="A5" s="1" t="s">
        <v>2711</v>
      </c>
      <c r="B5" s="32">
        <v>826924</v>
      </c>
      <c r="C5" s="1"/>
      <c r="D5" s="37"/>
      <c r="E5" s="37"/>
      <c r="F5" s="1"/>
    </row>
    <row r="6" spans="1:6" ht="12.75">
      <c r="A6" s="1" t="s">
        <v>2712</v>
      </c>
      <c r="B6" s="40"/>
      <c r="C6" s="1"/>
      <c r="D6" s="37"/>
      <c r="E6" s="37"/>
      <c r="F6" s="1"/>
    </row>
    <row r="7" spans="1:6" ht="12.75">
      <c r="A7" s="1" t="s">
        <v>2713</v>
      </c>
      <c r="C7" s="1"/>
      <c r="D7" s="37"/>
      <c r="E7" s="37"/>
      <c r="F7" s="1"/>
    </row>
    <row r="8" spans="1:6" ht="12.75">
      <c r="A8" s="1" t="s">
        <v>2714</v>
      </c>
      <c r="B8" s="40"/>
      <c r="C8" s="1"/>
      <c r="D8" s="37"/>
      <c r="E8" s="37"/>
      <c r="F8" s="1"/>
    </row>
    <row r="9" spans="1:6" ht="12.75">
      <c r="A9" s="1" t="s">
        <v>2715</v>
      </c>
      <c r="C9" s="1"/>
      <c r="D9" s="37"/>
      <c r="E9" s="37"/>
      <c r="F9" s="1"/>
    </row>
    <row r="10" spans="1:6" ht="12.75">
      <c r="A10" s="1" t="s">
        <v>2716</v>
      </c>
      <c r="B10" s="40"/>
      <c r="C10" s="1"/>
      <c r="D10" s="37"/>
      <c r="E10" s="37"/>
      <c r="F10" s="1"/>
    </row>
    <row r="11" spans="1:6" ht="12.75">
      <c r="A11" s="1" t="s">
        <v>2717</v>
      </c>
      <c r="C11" s="1" t="s">
        <v>520</v>
      </c>
      <c r="D11" s="37"/>
      <c r="E11" s="37"/>
      <c r="F11" s="1"/>
    </row>
    <row r="12" spans="1:6" ht="12.75">
      <c r="A12" s="1" t="s">
        <v>2718</v>
      </c>
      <c r="B12" s="40"/>
      <c r="C12" s="1"/>
      <c r="D12" s="37"/>
      <c r="E12" s="37"/>
      <c r="F12" s="1"/>
    </row>
    <row r="13" spans="1:6" ht="12.75">
      <c r="A13" s="1" t="s">
        <v>2719</v>
      </c>
      <c r="B13" s="32">
        <v>826924</v>
      </c>
      <c r="C13" s="1"/>
      <c r="D13" s="37"/>
      <c r="E13" s="37"/>
      <c r="F13" s="1"/>
    </row>
    <row r="14" spans="1:3" ht="12.75">
      <c r="A14" s="1" t="s">
        <v>2720</v>
      </c>
      <c r="C14" s="1" t="s">
        <v>520</v>
      </c>
    </row>
    <row r="15" spans="1:3" ht="12.75">
      <c r="A15" s="1" t="s">
        <v>2721</v>
      </c>
      <c r="C15" s="1"/>
    </row>
    <row r="16" spans="1:3" ht="12.75">
      <c r="A16" s="1" t="s">
        <v>2722</v>
      </c>
      <c r="C16" s="1"/>
    </row>
    <row r="17" spans="1:3" ht="12.75">
      <c r="A17" s="1" t="s">
        <v>2723</v>
      </c>
      <c r="C17" s="1"/>
    </row>
    <row r="18" spans="1:3" ht="12.75">
      <c r="A18" s="1" t="s">
        <v>2724</v>
      </c>
      <c r="C18" s="1"/>
    </row>
    <row r="19" spans="1:3" ht="12.75">
      <c r="A19" s="1" t="s">
        <v>2725</v>
      </c>
      <c r="C19" s="1"/>
    </row>
    <row r="20" spans="1:3" ht="12.75">
      <c r="A20" s="1" t="s">
        <v>2726</v>
      </c>
      <c r="B20" s="32">
        <v>826924</v>
      </c>
      <c r="C20" s="1"/>
    </row>
    <row r="21" spans="1:3" ht="12.75">
      <c r="A21" s="1" t="s">
        <v>2727</v>
      </c>
      <c r="C21" s="1"/>
    </row>
    <row r="22" spans="1:3" ht="12.75">
      <c r="A22" s="1" t="s">
        <v>2728</v>
      </c>
      <c r="C22" s="1"/>
    </row>
    <row r="23" spans="1:3" ht="12.75">
      <c r="A23" s="1" t="s">
        <v>2729</v>
      </c>
      <c r="B23" s="32">
        <v>826924</v>
      </c>
      <c r="C23" s="1"/>
    </row>
    <row r="24" spans="1:3" ht="12.75">
      <c r="A24" s="1" t="s">
        <v>2730</v>
      </c>
      <c r="C24" s="1"/>
    </row>
    <row r="25" spans="1:3" ht="12.75">
      <c r="A25" s="1" t="s">
        <v>2731</v>
      </c>
      <c r="C25" s="1" t="s">
        <v>520</v>
      </c>
    </row>
    <row r="26" spans="1:3" ht="12.75">
      <c r="A26" s="1" t="s">
        <v>2732</v>
      </c>
      <c r="C26" s="1"/>
    </row>
    <row r="27" spans="1:3" ht="12.75">
      <c r="A27" s="1" t="s">
        <v>2733</v>
      </c>
      <c r="C27" s="1"/>
    </row>
    <row r="28" spans="1:3" ht="12.75">
      <c r="A28" s="1" t="s">
        <v>2734</v>
      </c>
      <c r="C28" s="1" t="s">
        <v>520</v>
      </c>
    </row>
    <row r="29" spans="1:3" ht="12.75">
      <c r="A29" s="1" t="s">
        <v>2735</v>
      </c>
      <c r="C29" s="1"/>
    </row>
    <row r="30" spans="1:3" ht="12.75">
      <c r="A30" s="1" t="s">
        <v>2736</v>
      </c>
      <c r="C30" s="1"/>
    </row>
    <row r="31" spans="1:3" ht="12.75">
      <c r="A31" s="1" t="s">
        <v>2737</v>
      </c>
      <c r="C31" s="1" t="s">
        <v>520</v>
      </c>
    </row>
    <row r="32" spans="1:3" ht="12.75">
      <c r="A32" s="1" t="s">
        <v>2738</v>
      </c>
      <c r="C32" s="1" t="s">
        <v>520</v>
      </c>
    </row>
    <row r="33" spans="1:3" ht="12.75">
      <c r="A33" s="1" t="s">
        <v>2739</v>
      </c>
      <c r="C33" s="1"/>
    </row>
    <row r="34" spans="1:3" ht="12.75">
      <c r="A34" s="1" t="s">
        <v>2740</v>
      </c>
      <c r="C34" s="1"/>
    </row>
    <row r="35" spans="1:3" ht="12.75">
      <c r="A35" s="1" t="s">
        <v>2741</v>
      </c>
      <c r="C35" s="1"/>
    </row>
    <row r="36" spans="1:3" ht="12.75">
      <c r="A36" s="1" t="s">
        <v>2742</v>
      </c>
      <c r="C36" s="1"/>
    </row>
    <row r="37" spans="1:3" ht="12.75">
      <c r="A37" s="1" t="s">
        <v>2743</v>
      </c>
      <c r="C37" s="1"/>
    </row>
    <row r="38" spans="1:3" ht="12.75">
      <c r="A38" s="1" t="s">
        <v>2744</v>
      </c>
      <c r="C38" s="1"/>
    </row>
    <row r="39" spans="1:3" ht="12.75">
      <c r="A39" s="1" t="s">
        <v>2745</v>
      </c>
      <c r="C39" s="1"/>
    </row>
    <row r="40" spans="1:3" ht="12.75">
      <c r="A40" s="1" t="s">
        <v>2746</v>
      </c>
      <c r="C40" s="1" t="s">
        <v>520</v>
      </c>
    </row>
    <row r="41" spans="1:3" ht="12.75">
      <c r="A41" s="1" t="s">
        <v>2747</v>
      </c>
      <c r="C41" s="1" t="s">
        <v>520</v>
      </c>
    </row>
    <row r="42" spans="1:3" ht="12.75">
      <c r="A42" s="1" t="s">
        <v>2748</v>
      </c>
      <c r="C42" s="1"/>
    </row>
    <row r="43" spans="1:3" ht="12.75">
      <c r="A43" s="1" t="s">
        <v>2749</v>
      </c>
      <c r="C43" s="1"/>
    </row>
    <row r="44" spans="1:3" ht="12.75">
      <c r="A44" s="1" t="s">
        <v>2750</v>
      </c>
      <c r="C44" s="1"/>
    </row>
    <row r="45" spans="1:3" ht="12.75">
      <c r="A45" s="1" t="s">
        <v>2751</v>
      </c>
      <c r="C45" s="1" t="s">
        <v>520</v>
      </c>
    </row>
    <row r="46" spans="1:3" ht="12.75">
      <c r="A46" s="1" t="s">
        <v>2752</v>
      </c>
      <c r="C46" s="1"/>
    </row>
    <row r="47" spans="1:3" ht="12.75">
      <c r="A47" s="1" t="s">
        <v>2753</v>
      </c>
      <c r="C47" s="1"/>
    </row>
    <row r="48" spans="1:3" ht="12.75">
      <c r="A48" s="1" t="s">
        <v>2754</v>
      </c>
      <c r="C48" s="1"/>
    </row>
    <row r="49" spans="1:3" ht="12.75">
      <c r="A49" s="1" t="s">
        <v>2755</v>
      </c>
      <c r="C49" s="1"/>
    </row>
    <row r="50" spans="1:3" ht="12.75">
      <c r="A50" s="1" t="s">
        <v>2755</v>
      </c>
      <c r="C50" s="1"/>
    </row>
    <row r="51" spans="1:3" ht="12.75">
      <c r="A51" s="1" t="s">
        <v>2756</v>
      </c>
      <c r="C51" s="1"/>
    </row>
    <row r="52" spans="1:3" ht="12.75">
      <c r="A52" s="1" t="s">
        <v>2757</v>
      </c>
      <c r="C52" s="1"/>
    </row>
    <row r="53" spans="1:3" ht="12.75">
      <c r="A53" s="1" t="s">
        <v>2758</v>
      </c>
      <c r="C53" s="1"/>
    </row>
    <row r="54" spans="1:3" ht="12.75">
      <c r="A54" s="1" t="s">
        <v>2759</v>
      </c>
      <c r="C54" s="1"/>
    </row>
    <row r="55" spans="1:3" ht="12.75">
      <c r="A55" s="1" t="s">
        <v>2760</v>
      </c>
      <c r="C55" s="1"/>
    </row>
    <row r="56" spans="1:3" ht="12.75">
      <c r="A56" s="1" t="s">
        <v>2761</v>
      </c>
      <c r="C56" s="1"/>
    </row>
    <row r="57" spans="1:3" ht="12.75">
      <c r="A57" s="1" t="s">
        <v>2762</v>
      </c>
      <c r="C57" s="1"/>
    </row>
    <row r="58" spans="1:3" ht="12.75">
      <c r="A58" s="1" t="s">
        <v>2763</v>
      </c>
      <c r="C58" s="1"/>
    </row>
    <row r="59" spans="1:3" ht="12.75">
      <c r="A59" s="1" t="s">
        <v>2764</v>
      </c>
      <c r="C59" s="1"/>
    </row>
    <row r="60" spans="1:3" ht="12.75">
      <c r="A60" s="1" t="s">
        <v>2765</v>
      </c>
      <c r="C60" s="1"/>
    </row>
    <row r="61" spans="1:3" ht="12.75">
      <c r="A61" s="1" t="s">
        <v>2766</v>
      </c>
      <c r="C61" s="1"/>
    </row>
    <row r="62" spans="1:3" ht="12.75">
      <c r="A62" s="1" t="s">
        <v>2767</v>
      </c>
      <c r="C62" s="1"/>
    </row>
    <row r="63" spans="1:3" ht="12.75">
      <c r="A63" s="1" t="s">
        <v>2768</v>
      </c>
      <c r="C63" s="1"/>
    </row>
    <row r="64" spans="1:3" ht="12.75">
      <c r="A64" s="1" t="s">
        <v>2769</v>
      </c>
      <c r="C64" s="1"/>
    </row>
    <row r="65" spans="1:3" ht="12.75">
      <c r="A65" s="1" t="s">
        <v>2770</v>
      </c>
      <c r="C65" s="1"/>
    </row>
    <row r="66" spans="1:3" ht="12.75">
      <c r="A66" s="1" t="s">
        <v>2771</v>
      </c>
      <c r="C66" s="1"/>
    </row>
    <row r="67" spans="1:3" ht="12.75">
      <c r="A67" s="1" t="s">
        <v>2772</v>
      </c>
      <c r="C67" s="1"/>
    </row>
    <row r="68" spans="1:3" ht="12.75">
      <c r="A68" s="1" t="s">
        <v>2773</v>
      </c>
      <c r="C68" s="1"/>
    </row>
    <row r="69" spans="1:3" ht="12.75">
      <c r="A69" s="1" t="s">
        <v>2774</v>
      </c>
      <c r="C69" s="1"/>
    </row>
    <row r="70" spans="1:3" ht="12.75">
      <c r="A70" s="1" t="s">
        <v>2775</v>
      </c>
      <c r="C70" s="1"/>
    </row>
    <row r="71" spans="1:3" ht="12.75">
      <c r="A71" s="1" t="s">
        <v>2776</v>
      </c>
      <c r="C71" s="1"/>
    </row>
    <row r="72" spans="1:3" ht="12.75">
      <c r="A72" s="1" t="s">
        <v>2777</v>
      </c>
      <c r="C72" s="1"/>
    </row>
    <row r="73" spans="1:3" ht="12.75">
      <c r="A73" s="1" t="s">
        <v>2778</v>
      </c>
      <c r="C73" s="1"/>
    </row>
    <row r="74" spans="1:3" ht="12.75">
      <c r="A74" s="1" t="s">
        <v>2779</v>
      </c>
      <c r="C74" s="1"/>
    </row>
    <row r="75" spans="1:3" ht="12.75">
      <c r="A75" s="1" t="s">
        <v>2780</v>
      </c>
      <c r="C75" s="1"/>
    </row>
    <row r="76" spans="1:3" ht="12.75">
      <c r="A76" s="1" t="s">
        <v>2781</v>
      </c>
      <c r="C76" s="1"/>
    </row>
    <row r="77" spans="1:3" ht="12.75">
      <c r="A77" s="1" t="s">
        <v>2782</v>
      </c>
      <c r="B77" s="32">
        <v>826924</v>
      </c>
      <c r="C77" s="1"/>
    </row>
    <row r="78" spans="1:3" ht="12.75">
      <c r="A78" s="1" t="s">
        <v>2783</v>
      </c>
      <c r="B78" s="32">
        <v>826924</v>
      </c>
      <c r="C78" s="1"/>
    </row>
    <row r="79" spans="1:3" ht="12.75">
      <c r="A79" s="1" t="s">
        <v>2784</v>
      </c>
      <c r="B79" s="32">
        <v>826924</v>
      </c>
      <c r="C79" s="1"/>
    </row>
    <row r="80" spans="1:3" ht="12.75">
      <c r="A80" s="1" t="s">
        <v>2785</v>
      </c>
      <c r="C80" s="1"/>
    </row>
    <row r="81" spans="1:3" ht="12.75">
      <c r="A81" s="1" t="s">
        <v>2786</v>
      </c>
      <c r="B81" s="32">
        <v>826924</v>
      </c>
      <c r="C81" s="1"/>
    </row>
    <row r="82" spans="1:3" ht="12.75">
      <c r="A82" s="1" t="s">
        <v>2787</v>
      </c>
      <c r="B82" s="32">
        <v>826924</v>
      </c>
      <c r="C82" s="1"/>
    </row>
    <row r="83" spans="1:3" ht="12.75">
      <c r="A83" s="1" t="s">
        <v>2788</v>
      </c>
      <c r="B83" s="32">
        <v>826924</v>
      </c>
      <c r="C83" s="1"/>
    </row>
    <row r="84" spans="1:3" ht="12.75">
      <c r="A84" s="1" t="s">
        <v>2789</v>
      </c>
      <c r="C84" s="1"/>
    </row>
    <row r="85" spans="1:3" ht="12.75">
      <c r="A85" s="1" t="s">
        <v>2790</v>
      </c>
      <c r="C85" s="1"/>
    </row>
    <row r="86" spans="1:3" ht="12.75">
      <c r="A86" s="1" t="s">
        <v>2791</v>
      </c>
      <c r="B86" s="32">
        <v>826924</v>
      </c>
      <c r="C86" s="1"/>
    </row>
    <row r="87" spans="1:3" ht="12.75">
      <c r="A87" s="1" t="s">
        <v>2792</v>
      </c>
      <c r="C87" s="1"/>
    </row>
    <row r="88" spans="1:3" ht="12.75">
      <c r="A88" s="1" t="s">
        <v>2793</v>
      </c>
      <c r="C88" s="1"/>
    </row>
    <row r="89" spans="1:3" ht="12.75">
      <c r="A89" s="1" t="s">
        <v>2794</v>
      </c>
      <c r="B89" s="32">
        <v>826924</v>
      </c>
      <c r="C89" s="1"/>
    </row>
    <row r="90" spans="1:3" ht="12.75">
      <c r="A90" s="1" t="s">
        <v>2795</v>
      </c>
      <c r="B90" s="32">
        <v>826924</v>
      </c>
      <c r="C90" s="1"/>
    </row>
    <row r="91" spans="1:3" ht="12.75">
      <c r="A91" s="1" t="s">
        <v>2796</v>
      </c>
      <c r="C91" s="1"/>
    </row>
    <row r="92" spans="1:3" ht="12.75">
      <c r="A92" s="1" t="s">
        <v>2797</v>
      </c>
      <c r="C92" s="1"/>
    </row>
    <row r="93" spans="1:3" ht="12.75">
      <c r="A93" s="1" t="s">
        <v>2798</v>
      </c>
      <c r="C93" s="1"/>
    </row>
    <row r="94" spans="1:3" ht="12.75">
      <c r="A94" s="1" t="s">
        <v>2799</v>
      </c>
      <c r="C94" s="1"/>
    </row>
    <row r="95" spans="1:3" ht="12.75">
      <c r="A95" s="1" t="s">
        <v>2800</v>
      </c>
      <c r="C95" s="1"/>
    </row>
    <row r="96" spans="1:3" ht="12.75">
      <c r="A96" s="1" t="s">
        <v>2801</v>
      </c>
      <c r="C96" s="1"/>
    </row>
    <row r="97" spans="1:3" ht="12.75">
      <c r="A97" s="1" t="s">
        <v>2802</v>
      </c>
      <c r="C97" s="1"/>
    </row>
    <row r="98" spans="1:3" ht="12.75">
      <c r="A98" s="1" t="s">
        <v>2803</v>
      </c>
      <c r="C98" s="1"/>
    </row>
    <row r="99" spans="1:3" ht="12.75">
      <c r="A99" s="1" t="s">
        <v>2804</v>
      </c>
      <c r="B99" s="32">
        <v>826924</v>
      </c>
      <c r="C99" s="1"/>
    </row>
    <row r="100" spans="1:3" ht="12.75">
      <c r="A100" s="1" t="s">
        <v>2805</v>
      </c>
      <c r="C100" s="1"/>
    </row>
    <row r="101" spans="1:3" ht="12.75">
      <c r="A101" s="1" t="s">
        <v>2806</v>
      </c>
      <c r="C101" s="1"/>
    </row>
    <row r="102" spans="1:3" ht="12.75">
      <c r="A102" s="1" t="s">
        <v>2807</v>
      </c>
      <c r="B102" s="32">
        <v>826924</v>
      </c>
      <c r="C102" s="1"/>
    </row>
    <row r="103" spans="1:3" ht="12.75">
      <c r="A103" s="1" t="s">
        <v>2808</v>
      </c>
      <c r="B103" s="32">
        <v>826924</v>
      </c>
      <c r="C103" s="1"/>
    </row>
    <row r="104" spans="1:3" ht="12.75">
      <c r="A104" s="1" t="s">
        <v>2809</v>
      </c>
      <c r="C104" s="1"/>
    </row>
    <row r="105" spans="1:3" ht="12.75">
      <c r="A105" s="1" t="s">
        <v>2810</v>
      </c>
      <c r="B105" s="32">
        <v>826924</v>
      </c>
      <c r="C105" s="1"/>
    </row>
    <row r="106" spans="1:3" ht="12.75">
      <c r="A106" s="1" t="s">
        <v>2811</v>
      </c>
      <c r="B106" s="32">
        <v>826924</v>
      </c>
      <c r="C106" s="1"/>
    </row>
    <row r="107" spans="1:3" ht="12.75">
      <c r="A107" s="1" t="s">
        <v>2812</v>
      </c>
      <c r="C107" s="1"/>
    </row>
    <row r="108" spans="1:3" ht="12.75">
      <c r="A108" s="1" t="s">
        <v>2813</v>
      </c>
      <c r="C108" s="1"/>
    </row>
    <row r="109" spans="1:3" ht="12.75">
      <c r="A109" s="1" t="s">
        <v>2814</v>
      </c>
      <c r="C109" s="1"/>
    </row>
    <row r="110" spans="1:3" ht="12.75">
      <c r="A110" s="1" t="s">
        <v>2815</v>
      </c>
      <c r="B110" s="32">
        <v>826924</v>
      </c>
      <c r="C110" s="1"/>
    </row>
    <row r="111" spans="1:3" ht="12.75">
      <c r="A111" s="1" t="s">
        <v>2816</v>
      </c>
      <c r="C111" s="1"/>
    </row>
    <row r="112" spans="1:3" ht="12.75">
      <c r="A112" s="1" t="s">
        <v>2817</v>
      </c>
      <c r="C112" s="1"/>
    </row>
    <row r="113" spans="1:3" ht="12.75">
      <c r="A113" s="1" t="s">
        <v>2818</v>
      </c>
      <c r="C113" s="1"/>
    </row>
    <row r="114" spans="1:3" ht="12.75">
      <c r="A114" s="1" t="s">
        <v>2819</v>
      </c>
      <c r="C114" s="1"/>
    </row>
    <row r="115" spans="1:3" ht="12.75">
      <c r="A115" s="1" t="s">
        <v>2820</v>
      </c>
      <c r="C115" s="1"/>
    </row>
    <row r="116" spans="1:3" ht="12.75">
      <c r="A116" s="1" t="s">
        <v>2821</v>
      </c>
      <c r="B116" s="32">
        <v>826924</v>
      </c>
      <c r="C116" s="1"/>
    </row>
    <row r="117" spans="1:3" ht="12.75">
      <c r="A117" s="1" t="s">
        <v>2822</v>
      </c>
      <c r="B117" s="32">
        <v>826924</v>
      </c>
      <c r="C117" s="1"/>
    </row>
    <row r="118" spans="1:3" ht="12.75">
      <c r="A118" s="1" t="s">
        <v>2823</v>
      </c>
      <c r="B118" s="32">
        <v>826924</v>
      </c>
      <c r="C118" s="1"/>
    </row>
    <row r="119" spans="1:3" ht="12.75">
      <c r="A119" s="1" t="s">
        <v>2824</v>
      </c>
      <c r="B119" s="32">
        <v>826924</v>
      </c>
      <c r="C119" s="1"/>
    </row>
    <row r="120" spans="1:3" ht="12.75">
      <c r="A120" s="1" t="s">
        <v>2825</v>
      </c>
      <c r="C120" s="1"/>
    </row>
    <row r="121" spans="1:3" ht="12.75">
      <c r="A121" s="1" t="s">
        <v>2826</v>
      </c>
      <c r="C121" s="1"/>
    </row>
    <row r="122" spans="1:3" ht="12.75">
      <c r="A122" s="1" t="s">
        <v>2827</v>
      </c>
      <c r="C122" s="1"/>
    </row>
    <row r="123" spans="1:3" ht="12.75">
      <c r="A123" s="1" t="s">
        <v>2828</v>
      </c>
      <c r="C123" s="1"/>
    </row>
    <row r="124" spans="1:3" ht="12.75">
      <c r="A124" s="1" t="s">
        <v>2829</v>
      </c>
      <c r="C124" s="1"/>
    </row>
    <row r="125" spans="1:3" ht="12.75">
      <c r="A125" s="1" t="s">
        <v>2830</v>
      </c>
      <c r="C125" s="1"/>
    </row>
    <row r="126" spans="1:3" ht="12.75">
      <c r="A126" s="1" t="s">
        <v>2831</v>
      </c>
      <c r="C126" s="1"/>
    </row>
    <row r="127" spans="1:3" ht="12.75">
      <c r="A127" s="1" t="s">
        <v>2831</v>
      </c>
      <c r="C127" s="1"/>
    </row>
    <row r="128" spans="1:3" ht="12.75">
      <c r="A128" s="1" t="s">
        <v>2832</v>
      </c>
      <c r="C128" s="1"/>
    </row>
    <row r="129" spans="1:3" ht="12.75">
      <c r="A129" s="1" t="s">
        <v>2833</v>
      </c>
      <c r="B129" s="32">
        <v>826924</v>
      </c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1"/>
  <sheetViews>
    <sheetView zoomScale="90" zoomScaleNormal="90" workbookViewId="0" topLeftCell="A1">
      <pane ySplit="3" topLeftCell="A112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12.375" style="0" customWidth="1"/>
    <col min="2" max="2" width="13.00390625" style="0" customWidth="1"/>
    <col min="3" max="3" width="10.125" style="0" customWidth="1"/>
    <col min="4" max="4" width="13.125" style="0" customWidth="1"/>
    <col min="5" max="5" width="12.375" style="1" customWidth="1"/>
    <col min="6" max="6" width="14.125" style="0" customWidth="1"/>
  </cols>
  <sheetData>
    <row r="1" spans="1:6" ht="12.75">
      <c r="A1" s="41"/>
      <c r="B1" s="1"/>
      <c r="C1" s="1"/>
      <c r="D1" s="1"/>
      <c r="F1" s="1"/>
    </row>
    <row r="2" spans="1:6" ht="12.75">
      <c r="A2" s="1"/>
      <c r="B2" s="1"/>
      <c r="C2" s="1"/>
      <c r="D2" s="1"/>
      <c r="F2" s="1"/>
    </row>
    <row r="3" spans="1:13" ht="50.25" customHeight="1">
      <c r="A3" s="27" t="s">
        <v>2834</v>
      </c>
      <c r="B3" s="28" t="s">
        <v>1610</v>
      </c>
      <c r="C3" s="28" t="s">
        <v>2160</v>
      </c>
      <c r="D3" s="28" t="s">
        <v>1289</v>
      </c>
      <c r="E3" s="28" t="s">
        <v>2161</v>
      </c>
      <c r="F3" s="58"/>
      <c r="G3" s="30"/>
      <c r="H3" s="30"/>
      <c r="I3" s="30"/>
      <c r="J3" s="30"/>
      <c r="K3" s="30"/>
      <c r="L3" s="30"/>
      <c r="M3" s="30"/>
    </row>
    <row r="4" spans="1:6" ht="12.75">
      <c r="A4" s="1" t="s">
        <v>2835</v>
      </c>
      <c r="B4" s="1" t="s">
        <v>2836</v>
      </c>
      <c r="C4" s="1"/>
      <c r="D4" s="37"/>
      <c r="E4" s="37"/>
      <c r="F4" s="1"/>
    </row>
    <row r="5" spans="1:6" ht="12.75">
      <c r="A5" s="1" t="s">
        <v>2835</v>
      </c>
      <c r="B5" s="1" t="s">
        <v>2837</v>
      </c>
      <c r="D5" s="37"/>
      <c r="E5" s="37"/>
      <c r="F5" s="1"/>
    </row>
    <row r="6" spans="1:6" ht="12.75">
      <c r="A6" s="1" t="s">
        <v>2838</v>
      </c>
      <c r="B6" s="1" t="s">
        <v>2839</v>
      </c>
      <c r="C6" s="1"/>
      <c r="D6" s="37"/>
      <c r="E6" s="37"/>
      <c r="F6" s="1"/>
    </row>
    <row r="7" spans="1:6" ht="12.75">
      <c r="A7" s="1" t="s">
        <v>2840</v>
      </c>
      <c r="B7" s="1"/>
      <c r="C7" s="1"/>
      <c r="D7" s="37"/>
      <c r="E7" s="37"/>
      <c r="F7" s="1"/>
    </row>
    <row r="8" spans="1:6" ht="12.75">
      <c r="A8" s="1" t="s">
        <v>2841</v>
      </c>
      <c r="B8" s="40"/>
      <c r="C8" s="1"/>
      <c r="D8" s="37"/>
      <c r="E8" s="37"/>
      <c r="F8" s="1"/>
    </row>
    <row r="9" spans="1:6" ht="12.75">
      <c r="A9" s="1" t="s">
        <v>2842</v>
      </c>
      <c r="B9" s="1">
        <v>121</v>
      </c>
      <c r="C9" s="1"/>
      <c r="D9" s="37"/>
      <c r="E9" s="37"/>
      <c r="F9" s="1"/>
    </row>
    <row r="10" spans="1:6" ht="12.75">
      <c r="A10" s="1" t="s">
        <v>2842</v>
      </c>
      <c r="B10" s="1" t="s">
        <v>2843</v>
      </c>
      <c r="C10" s="1"/>
      <c r="D10" s="37"/>
      <c r="E10" s="37"/>
      <c r="F10" s="1"/>
    </row>
    <row r="11" spans="1:6" ht="12.75">
      <c r="A11" s="1" t="s">
        <v>2842</v>
      </c>
      <c r="B11" s="1" t="s">
        <v>2844</v>
      </c>
      <c r="C11" s="1"/>
      <c r="D11" s="37"/>
      <c r="E11" s="37"/>
      <c r="F11" s="1"/>
    </row>
    <row r="12" spans="1:6" ht="12.75">
      <c r="A12" s="1" t="s">
        <v>2842</v>
      </c>
      <c r="B12" s="40" t="s">
        <v>2845</v>
      </c>
      <c r="C12" s="1"/>
      <c r="D12" s="37"/>
      <c r="E12" s="37"/>
      <c r="F12" s="1"/>
    </row>
    <row r="13" spans="1:6" ht="12.75">
      <c r="A13" s="1" t="s">
        <v>2842</v>
      </c>
      <c r="B13" s="1" t="s">
        <v>2836</v>
      </c>
      <c r="C13" s="1"/>
      <c r="D13" s="37"/>
      <c r="E13" s="37"/>
      <c r="F13" s="1"/>
    </row>
    <row r="14" spans="1:3" ht="12.75">
      <c r="A14" s="1" t="s">
        <v>2842</v>
      </c>
      <c r="B14" s="1" t="s">
        <v>2846</v>
      </c>
      <c r="C14" s="1"/>
    </row>
    <row r="15" spans="1:2" ht="12.75">
      <c r="A15" s="1" t="s">
        <v>2842</v>
      </c>
      <c r="B15" s="1" t="s">
        <v>2847</v>
      </c>
    </row>
    <row r="16" spans="1:2" ht="12.75">
      <c r="A16" s="1" t="s">
        <v>2842</v>
      </c>
      <c r="B16" s="1" t="s">
        <v>2848</v>
      </c>
    </row>
    <row r="17" spans="1:2" ht="12.75">
      <c r="A17" s="1" t="s">
        <v>2842</v>
      </c>
      <c r="B17" s="1" t="s">
        <v>2849</v>
      </c>
    </row>
    <row r="18" spans="1:2" ht="12.75">
      <c r="A18" s="1" t="s">
        <v>2842</v>
      </c>
      <c r="B18" s="1" t="s">
        <v>2850</v>
      </c>
    </row>
    <row r="19" spans="1:2" ht="12.75">
      <c r="A19" s="1" t="s">
        <v>2842</v>
      </c>
      <c r="B19" s="1" t="s">
        <v>2837</v>
      </c>
    </row>
    <row r="20" spans="1:2" ht="12.75">
      <c r="A20" s="1" t="s">
        <v>2851</v>
      </c>
      <c r="B20" s="40" t="s">
        <v>2852</v>
      </c>
    </row>
    <row r="21" spans="1:2" ht="12.75">
      <c r="A21" s="1" t="s">
        <v>2851</v>
      </c>
      <c r="B21" s="40" t="s">
        <v>2845</v>
      </c>
    </row>
    <row r="22" spans="1:2" ht="12.75">
      <c r="A22" s="1" t="s">
        <v>2853</v>
      </c>
      <c r="B22" s="1" t="s">
        <v>2848</v>
      </c>
    </row>
    <row r="23" spans="1:2" ht="12.75">
      <c r="A23" s="1" t="s">
        <v>2853</v>
      </c>
      <c r="B23" s="1" t="s">
        <v>2847</v>
      </c>
    </row>
    <row r="24" spans="1:2" ht="12.75">
      <c r="A24" s="1" t="s">
        <v>2854</v>
      </c>
      <c r="B24" s="40" t="s">
        <v>2845</v>
      </c>
    </row>
    <row r="25" spans="1:2" ht="12.75">
      <c r="A25" s="1" t="s">
        <v>2855</v>
      </c>
      <c r="B25" s="1"/>
    </row>
    <row r="26" spans="1:2" ht="12.75">
      <c r="A26" s="1" t="s">
        <v>2856</v>
      </c>
      <c r="B26" s="40"/>
    </row>
    <row r="27" spans="1:2" ht="12.75">
      <c r="A27" s="1" t="s">
        <v>2857</v>
      </c>
      <c r="B27" s="1"/>
    </row>
    <row r="28" spans="1:2" ht="12.75">
      <c r="A28" s="1" t="s">
        <v>2858</v>
      </c>
      <c r="B28" s="40" t="s">
        <v>2852</v>
      </c>
    </row>
    <row r="29" spans="1:2" ht="12.75">
      <c r="A29" s="1" t="s">
        <v>2858</v>
      </c>
      <c r="B29" s="1" t="s">
        <v>2859</v>
      </c>
    </row>
    <row r="30" spans="1:2" ht="12.75">
      <c r="A30" s="1" t="s">
        <v>2858</v>
      </c>
      <c r="B30" s="40" t="s">
        <v>2845</v>
      </c>
    </row>
    <row r="31" spans="1:2" ht="12.75">
      <c r="A31" s="1" t="s">
        <v>2860</v>
      </c>
      <c r="B31" s="1" t="s">
        <v>2861</v>
      </c>
    </row>
    <row r="32" spans="1:2" ht="12.75">
      <c r="A32" s="1" t="s">
        <v>2862</v>
      </c>
      <c r="B32" s="40" t="s">
        <v>2852</v>
      </c>
    </row>
    <row r="33" spans="1:2" ht="12.75">
      <c r="A33" s="1" t="s">
        <v>2862</v>
      </c>
      <c r="B33" s="1" t="s">
        <v>2859</v>
      </c>
    </row>
    <row r="34" spans="1:2" ht="12.75">
      <c r="A34" s="1" t="s">
        <v>2862</v>
      </c>
      <c r="B34" s="40" t="s">
        <v>2845</v>
      </c>
    </row>
    <row r="35" spans="1:2" ht="12.75">
      <c r="A35" s="1" t="s">
        <v>2863</v>
      </c>
      <c r="B35" s="1"/>
    </row>
    <row r="36" spans="1:2" ht="12.75">
      <c r="A36" s="1" t="s">
        <v>2864</v>
      </c>
      <c r="B36" s="1"/>
    </row>
    <row r="37" spans="1:2" ht="12.75">
      <c r="A37" s="1" t="s">
        <v>2865</v>
      </c>
      <c r="B37" s="1" t="s">
        <v>2861</v>
      </c>
    </row>
    <row r="38" spans="1:2" ht="12.75">
      <c r="A38" s="1" t="s">
        <v>2866</v>
      </c>
      <c r="B38" s="40" t="s">
        <v>2852</v>
      </c>
    </row>
    <row r="39" spans="1:2" ht="12.75">
      <c r="A39" s="1" t="s">
        <v>2866</v>
      </c>
      <c r="B39" s="1" t="s">
        <v>2859</v>
      </c>
    </row>
    <row r="40" spans="1:2" ht="12.75">
      <c r="A40" s="1" t="s">
        <v>2866</v>
      </c>
      <c r="B40" s="40" t="s">
        <v>2845</v>
      </c>
    </row>
    <row r="41" spans="1:2" ht="12.75">
      <c r="A41" s="1" t="s">
        <v>2867</v>
      </c>
      <c r="B41" s="1" t="s">
        <v>2849</v>
      </c>
    </row>
    <row r="42" spans="1:2" ht="12.75">
      <c r="A42" s="1" t="s">
        <v>2867</v>
      </c>
      <c r="B42" s="1" t="s">
        <v>2850</v>
      </c>
    </row>
    <row r="43" spans="1:2" ht="12.75">
      <c r="A43" s="1" t="s">
        <v>2867</v>
      </c>
      <c r="B43" s="1" t="s">
        <v>2837</v>
      </c>
    </row>
    <row r="44" spans="1:2" ht="12.75">
      <c r="A44" s="1" t="s">
        <v>2868</v>
      </c>
      <c r="B44" s="1" t="s">
        <v>2859</v>
      </c>
    </row>
    <row r="45" spans="1:2" ht="12.75">
      <c r="A45" s="1" t="s">
        <v>2869</v>
      </c>
      <c r="B45" s="40" t="s">
        <v>2845</v>
      </c>
    </row>
    <row r="46" spans="1:2" ht="12.75">
      <c r="A46" s="1" t="s">
        <v>2870</v>
      </c>
      <c r="B46" s="1"/>
    </row>
    <row r="47" spans="1:2" ht="12.75">
      <c r="A47" s="1" t="s">
        <v>2871</v>
      </c>
      <c r="B47" s="1"/>
    </row>
    <row r="48" spans="1:2" ht="12.75">
      <c r="A48" s="1" t="s">
        <v>2872</v>
      </c>
      <c r="B48" s="1" t="s">
        <v>2843</v>
      </c>
    </row>
    <row r="49" spans="1:2" ht="12.75">
      <c r="A49" s="1" t="s">
        <v>2872</v>
      </c>
      <c r="B49" s="1" t="s">
        <v>2844</v>
      </c>
    </row>
    <row r="50" spans="1:2" ht="12.75">
      <c r="A50" s="1" t="s">
        <v>2873</v>
      </c>
      <c r="B50" s="1"/>
    </row>
    <row r="51" spans="1:5" ht="12.75">
      <c r="A51" s="1" t="s">
        <v>2874</v>
      </c>
      <c r="B51" s="32" t="s">
        <v>2875</v>
      </c>
      <c r="E51" s="32">
        <v>6740816</v>
      </c>
    </row>
    <row r="52" spans="1:5" ht="12.75">
      <c r="A52" s="1" t="s">
        <v>2876</v>
      </c>
      <c r="B52" s="32" t="s">
        <v>2875</v>
      </c>
      <c r="E52" s="32">
        <v>6740816</v>
      </c>
    </row>
    <row r="53" spans="1:2" ht="12.75">
      <c r="A53" s="1" t="s">
        <v>2877</v>
      </c>
      <c r="B53" s="1"/>
    </row>
    <row r="54" spans="1:2" ht="12.75">
      <c r="A54" s="1" t="s">
        <v>2878</v>
      </c>
      <c r="B54" s="1"/>
    </row>
    <row r="55" spans="1:2" ht="12.75">
      <c r="A55" s="1" t="s">
        <v>2879</v>
      </c>
      <c r="B55" s="1"/>
    </row>
    <row r="56" spans="1:2" ht="12.75">
      <c r="A56" s="1" t="s">
        <v>2880</v>
      </c>
      <c r="B56" s="1"/>
    </row>
    <row r="57" spans="1:2" ht="12.75">
      <c r="A57" s="1" t="s">
        <v>2881</v>
      </c>
      <c r="B57" s="1"/>
    </row>
    <row r="58" spans="1:2" ht="12.75">
      <c r="A58" s="1" t="s">
        <v>2882</v>
      </c>
      <c r="B58" s="1"/>
    </row>
    <row r="59" spans="1:2" ht="12.75">
      <c r="A59" s="1" t="s">
        <v>2883</v>
      </c>
      <c r="B59" s="1"/>
    </row>
    <row r="60" spans="1:2" ht="12.75">
      <c r="A60" s="1" t="s">
        <v>2884</v>
      </c>
      <c r="B60" s="1"/>
    </row>
    <row r="61" spans="1:2" ht="12.75">
      <c r="A61" s="1" t="s">
        <v>2885</v>
      </c>
      <c r="B61" s="1"/>
    </row>
    <row r="62" spans="1:2" ht="12.75">
      <c r="A62" s="1" t="s">
        <v>2886</v>
      </c>
      <c r="B62" s="1"/>
    </row>
    <row r="63" spans="1:3" ht="12.75">
      <c r="A63" s="1" t="s">
        <v>2304</v>
      </c>
      <c r="B63" s="1" t="s">
        <v>2887</v>
      </c>
      <c r="C63" s="60">
        <v>1087548</v>
      </c>
    </row>
    <row r="64" spans="1:3" ht="12.75">
      <c r="A64" s="1" t="s">
        <v>2306</v>
      </c>
      <c r="B64" s="1" t="s">
        <v>2887</v>
      </c>
      <c r="C64" s="60">
        <v>1087548</v>
      </c>
    </row>
    <row r="65" spans="1:2" ht="12.75">
      <c r="A65" s="1" t="s">
        <v>2888</v>
      </c>
      <c r="B65" s="1"/>
    </row>
    <row r="66" spans="1:2" ht="12.75">
      <c r="A66" s="1" t="s">
        <v>2889</v>
      </c>
      <c r="B66" s="1"/>
    </row>
    <row r="67" spans="1:2" ht="12.75">
      <c r="A67" s="1" t="s">
        <v>2890</v>
      </c>
      <c r="B67" s="1"/>
    </row>
    <row r="68" spans="1:2" ht="12.75">
      <c r="A68" s="1" t="s">
        <v>2891</v>
      </c>
      <c r="B68" s="1"/>
    </row>
    <row r="69" spans="1:2" ht="12.75">
      <c r="A69" s="1" t="s">
        <v>2892</v>
      </c>
      <c r="B69" s="1"/>
    </row>
    <row r="70" spans="1:2" ht="12.75">
      <c r="A70" s="1" t="s">
        <v>2893</v>
      </c>
      <c r="B70" s="1"/>
    </row>
    <row r="71" spans="1:2" ht="12.75">
      <c r="A71" s="1" t="s">
        <v>2894</v>
      </c>
      <c r="B71" s="1"/>
    </row>
    <row r="72" spans="1:2" ht="12.75">
      <c r="A72" s="1" t="s">
        <v>2895</v>
      </c>
      <c r="B72" s="1"/>
    </row>
    <row r="73" spans="1:2" ht="12.75">
      <c r="A73" s="1" t="s">
        <v>2896</v>
      </c>
      <c r="B73" s="1"/>
    </row>
    <row r="74" spans="1:2" ht="12.75">
      <c r="A74" s="1" t="s">
        <v>2897</v>
      </c>
      <c r="B74" s="1"/>
    </row>
    <row r="75" spans="1:2" ht="12.75">
      <c r="A75" s="1" t="s">
        <v>2898</v>
      </c>
      <c r="B75" s="1" t="s">
        <v>2899</v>
      </c>
    </row>
    <row r="76" spans="1:2" ht="12.75">
      <c r="A76" s="1" t="s">
        <v>2900</v>
      </c>
      <c r="B76" s="1"/>
    </row>
    <row r="77" spans="1:2" ht="12.75">
      <c r="A77" s="1" t="s">
        <v>2901</v>
      </c>
      <c r="B77" s="1"/>
    </row>
    <row r="78" spans="1:2" ht="12.75">
      <c r="A78" s="1" t="s">
        <v>2902</v>
      </c>
      <c r="B78" s="1"/>
    </row>
    <row r="79" spans="1:2" ht="12.75">
      <c r="A79" s="1" t="s">
        <v>2903</v>
      </c>
      <c r="B79" s="1"/>
    </row>
    <row r="80" spans="1:3" ht="12.75">
      <c r="A80" s="1" t="s">
        <v>2331</v>
      </c>
      <c r="B80" s="1" t="s">
        <v>2887</v>
      </c>
      <c r="C80" s="60">
        <v>1087548</v>
      </c>
    </row>
    <row r="81" spans="1:3" ht="12.75">
      <c r="A81" s="1" t="s">
        <v>2338</v>
      </c>
      <c r="B81" s="1" t="s">
        <v>2887</v>
      </c>
      <c r="C81" s="60">
        <v>1087548</v>
      </c>
    </row>
    <row r="82" spans="1:3" ht="12.75">
      <c r="A82" s="1" t="s">
        <v>2347</v>
      </c>
      <c r="B82" s="1" t="s">
        <v>2887</v>
      </c>
      <c r="C82" s="60">
        <v>1087548</v>
      </c>
    </row>
    <row r="83" spans="1:2" ht="12.75">
      <c r="A83" s="1" t="s">
        <v>2904</v>
      </c>
      <c r="B83" s="1"/>
    </row>
    <row r="84" spans="1:2" ht="12.75">
      <c r="A84" s="1" t="s">
        <v>2905</v>
      </c>
      <c r="B84" s="1"/>
    </row>
    <row r="85" spans="1:2" ht="12.75">
      <c r="A85" s="1" t="s">
        <v>2906</v>
      </c>
      <c r="B85" s="1"/>
    </row>
    <row r="86" spans="1:2" ht="12.75">
      <c r="A86" s="1" t="s">
        <v>2907</v>
      </c>
      <c r="B86" s="1"/>
    </row>
    <row r="87" spans="1:2" ht="12.75">
      <c r="A87" s="1" t="s">
        <v>2908</v>
      </c>
      <c r="B87" s="1"/>
    </row>
    <row r="88" spans="1:2" ht="12.75">
      <c r="A88" s="1" t="s">
        <v>2909</v>
      </c>
      <c r="B88" s="1"/>
    </row>
    <row r="89" spans="1:2" ht="12.75">
      <c r="A89" s="1" t="s">
        <v>2910</v>
      </c>
      <c r="B89" s="1"/>
    </row>
    <row r="90" spans="1:2" ht="12.75">
      <c r="A90" s="1" t="s">
        <v>2911</v>
      </c>
      <c r="B90" s="1"/>
    </row>
    <row r="91" spans="1:2" ht="12.75">
      <c r="A91" s="1" t="s">
        <v>2912</v>
      </c>
      <c r="B91" s="1"/>
    </row>
    <row r="92" spans="1:2" ht="12.75">
      <c r="A92" s="1" t="s">
        <v>2913</v>
      </c>
      <c r="B92" s="1" t="s">
        <v>2861</v>
      </c>
    </row>
    <row r="93" spans="1:2" ht="12.75">
      <c r="A93" s="1" t="s">
        <v>2914</v>
      </c>
      <c r="B93" s="1" t="s">
        <v>2861</v>
      </c>
    </row>
    <row r="94" spans="1:2" ht="12.75">
      <c r="A94" s="1" t="s">
        <v>2915</v>
      </c>
      <c r="B94" s="1" t="s">
        <v>2850</v>
      </c>
    </row>
    <row r="95" spans="1:2" ht="12.75">
      <c r="A95" s="1" t="s">
        <v>2915</v>
      </c>
      <c r="B95" s="1" t="s">
        <v>2916</v>
      </c>
    </row>
    <row r="96" spans="1:2" ht="12.75">
      <c r="A96" s="1" t="s">
        <v>2917</v>
      </c>
      <c r="B96" s="1"/>
    </row>
    <row r="97" spans="1:2" ht="12.75">
      <c r="A97" s="1" t="s">
        <v>2918</v>
      </c>
      <c r="B97" s="1"/>
    </row>
    <row r="98" spans="1:2" ht="12.75">
      <c r="A98" s="1" t="s">
        <v>2919</v>
      </c>
      <c r="B98" s="1" t="s">
        <v>2916</v>
      </c>
    </row>
    <row r="99" spans="1:2" ht="12.75">
      <c r="A99" s="1" t="s">
        <v>2920</v>
      </c>
      <c r="B99" s="1" t="s">
        <v>2899</v>
      </c>
    </row>
    <row r="100" spans="1:2" ht="12.75">
      <c r="A100" s="1" t="s">
        <v>2920</v>
      </c>
      <c r="B100" s="1" t="s">
        <v>2916</v>
      </c>
    </row>
    <row r="101" spans="1:2" ht="12.75">
      <c r="A101" s="1" t="s">
        <v>2921</v>
      </c>
      <c r="B101" s="1"/>
    </row>
    <row r="102" spans="1:2" ht="12.75">
      <c r="A102" s="1" t="s">
        <v>2922</v>
      </c>
      <c r="B102" s="1"/>
    </row>
    <row r="103" spans="1:2" ht="12.75">
      <c r="A103" s="1" t="s">
        <v>2923</v>
      </c>
      <c r="B103" s="1">
        <v>6</v>
      </c>
    </row>
    <row r="104" spans="1:2" ht="12.75">
      <c r="A104" s="1" t="s">
        <v>2924</v>
      </c>
      <c r="B104" s="1"/>
    </row>
    <row r="105" spans="1:2" ht="12.75">
      <c r="A105" s="1" t="s">
        <v>2925</v>
      </c>
      <c r="B105" s="1">
        <v>6</v>
      </c>
    </row>
    <row r="106" spans="1:2" ht="12.75">
      <c r="A106" s="1" t="s">
        <v>2926</v>
      </c>
      <c r="B106" s="1">
        <v>5</v>
      </c>
    </row>
    <row r="107" spans="1:2" ht="12.75">
      <c r="A107" s="1" t="s">
        <v>2927</v>
      </c>
      <c r="B107" s="1"/>
    </row>
    <row r="108" spans="1:2" ht="12.75">
      <c r="A108" s="1" t="s">
        <v>2928</v>
      </c>
      <c r="B108" s="1">
        <v>6</v>
      </c>
    </row>
    <row r="109" spans="1:2" ht="12.75">
      <c r="A109" s="1" t="s">
        <v>2929</v>
      </c>
      <c r="B109" s="1">
        <v>6</v>
      </c>
    </row>
    <row r="110" spans="1:2" ht="12.75">
      <c r="A110" s="1" t="s">
        <v>2930</v>
      </c>
      <c r="B110" s="1">
        <v>5</v>
      </c>
    </row>
    <row r="111" spans="1:2" ht="12.75">
      <c r="A111" s="1" t="s">
        <v>2931</v>
      </c>
      <c r="B111" s="1"/>
    </row>
    <row r="112" spans="1:2" ht="12.75">
      <c r="A112" s="1" t="s">
        <v>2932</v>
      </c>
      <c r="B112" s="1"/>
    </row>
    <row r="113" spans="1:2" ht="12.75">
      <c r="A113" s="1" t="s">
        <v>2933</v>
      </c>
      <c r="B113" s="1"/>
    </row>
    <row r="114" spans="1:2" ht="12.75">
      <c r="A114" s="1" t="s">
        <v>2934</v>
      </c>
      <c r="B114" s="1"/>
    </row>
    <row r="115" spans="1:2" ht="12.75">
      <c r="A115" s="1" t="s">
        <v>2935</v>
      </c>
      <c r="B115" s="1"/>
    </row>
    <row r="116" spans="1:2" ht="12.75">
      <c r="A116" s="1" t="s">
        <v>2936</v>
      </c>
      <c r="B116" s="1"/>
    </row>
    <row r="117" spans="1:2" ht="12.75">
      <c r="A117" s="1" t="s">
        <v>2937</v>
      </c>
      <c r="B117" s="40" t="s">
        <v>2845</v>
      </c>
    </row>
    <row r="118" spans="1:2" ht="12.75">
      <c r="A118" s="1" t="s">
        <v>2938</v>
      </c>
      <c r="B118" s="40" t="s">
        <v>2852</v>
      </c>
    </row>
    <row r="119" spans="1:2" ht="12.75">
      <c r="A119" s="1" t="s">
        <v>2938</v>
      </c>
      <c r="B119" s="40" t="s">
        <v>2845</v>
      </c>
    </row>
    <row r="120" spans="1:2" ht="12.75">
      <c r="A120" s="1" t="s">
        <v>2939</v>
      </c>
      <c r="B120" s="40" t="s">
        <v>2845</v>
      </c>
    </row>
    <row r="121" spans="1:2" ht="12.75">
      <c r="A121" s="1" t="s">
        <v>2940</v>
      </c>
      <c r="B121" s="1" t="s">
        <v>2941</v>
      </c>
    </row>
    <row r="122" spans="1:2" ht="12.75">
      <c r="A122" s="1" t="s">
        <v>2942</v>
      </c>
      <c r="B122" s="1"/>
    </row>
    <row r="123" spans="1:2" ht="12.75">
      <c r="A123" s="1" t="s">
        <v>2943</v>
      </c>
      <c r="B123" s="1"/>
    </row>
    <row r="124" spans="1:2" ht="12.75">
      <c r="A124" s="1" t="s">
        <v>2944</v>
      </c>
      <c r="B124" s="1" t="s">
        <v>2945</v>
      </c>
    </row>
    <row r="125" spans="1:2" ht="12.75">
      <c r="A125" s="1" t="s">
        <v>2944</v>
      </c>
      <c r="B125" s="1" t="s">
        <v>2946</v>
      </c>
    </row>
    <row r="126" spans="1:2" ht="12.75">
      <c r="A126" s="1" t="s">
        <v>1598</v>
      </c>
      <c r="B126" s="1" t="s">
        <v>2947</v>
      </c>
    </row>
    <row r="127" spans="1:2" ht="12.75">
      <c r="A127" s="1" t="s">
        <v>2948</v>
      </c>
      <c r="B127" s="1" t="s">
        <v>2847</v>
      </c>
    </row>
    <row r="128" spans="1:2" ht="12.75">
      <c r="A128" s="1" t="s">
        <v>2948</v>
      </c>
      <c r="B128" s="1" t="s">
        <v>2836</v>
      </c>
    </row>
    <row r="129" spans="1:2" ht="12.75">
      <c r="A129" s="1" t="s">
        <v>2949</v>
      </c>
      <c r="B129" s="1"/>
    </row>
    <row r="130" spans="1:2" ht="12.75">
      <c r="A130" s="1" t="s">
        <v>2950</v>
      </c>
      <c r="B130" s="1"/>
    </row>
    <row r="131" spans="1:2" ht="12.75">
      <c r="A131" s="1" t="s">
        <v>2951</v>
      </c>
      <c r="B131" s="1"/>
    </row>
    <row r="132" spans="1:2" ht="12.75">
      <c r="A132" s="1" t="s">
        <v>2952</v>
      </c>
      <c r="B132" s="1">
        <v>6</v>
      </c>
    </row>
    <row r="133" spans="1:2" ht="12.75">
      <c r="A133" s="1" t="s">
        <v>2953</v>
      </c>
      <c r="B133" s="1">
        <v>5</v>
      </c>
    </row>
    <row r="134" spans="1:2" ht="12.75">
      <c r="A134" s="1" t="s">
        <v>2953</v>
      </c>
      <c r="B134" s="1">
        <v>6</v>
      </c>
    </row>
    <row r="135" spans="1:5" ht="12.75">
      <c r="A135" s="1" t="s">
        <v>2615</v>
      </c>
      <c r="B135" s="32" t="s">
        <v>2875</v>
      </c>
      <c r="E135" s="32">
        <v>6740816</v>
      </c>
    </row>
    <row r="136" spans="1:5" ht="12.75">
      <c r="A136" s="1" t="s">
        <v>2616</v>
      </c>
      <c r="B136" s="32" t="s">
        <v>2875</v>
      </c>
      <c r="E136" s="32">
        <v>6740816</v>
      </c>
    </row>
    <row r="137" spans="1:2" ht="12.75">
      <c r="A137" s="1" t="s">
        <v>2954</v>
      </c>
      <c r="B137" s="1"/>
    </row>
    <row r="138" spans="1:2" ht="12.75">
      <c r="A138" s="1" t="s">
        <v>2955</v>
      </c>
      <c r="B138" s="1" t="s">
        <v>2956</v>
      </c>
    </row>
    <row r="139" spans="1:2" ht="12.75">
      <c r="A139" s="1" t="s">
        <v>2957</v>
      </c>
      <c r="B139" s="1"/>
    </row>
    <row r="140" spans="1:2" ht="12.75">
      <c r="A140" s="1" t="s">
        <v>2958</v>
      </c>
      <c r="B140" s="1"/>
    </row>
    <row r="141" spans="1:2" ht="12.75">
      <c r="A141" s="1" t="s">
        <v>2959</v>
      </c>
      <c r="B141" s="1">
        <v>3</v>
      </c>
    </row>
    <row r="142" spans="1:2" ht="12.75">
      <c r="A142" s="1" t="s">
        <v>2960</v>
      </c>
      <c r="B142" s="1"/>
    </row>
    <row r="143" spans="1:2" ht="12.75">
      <c r="A143" s="1" t="s">
        <v>2961</v>
      </c>
      <c r="B143" s="1" t="s">
        <v>2843</v>
      </c>
    </row>
    <row r="144" spans="1:2" ht="12.75">
      <c r="A144" s="1" t="s">
        <v>2961</v>
      </c>
      <c r="B144" s="1" t="s">
        <v>2844</v>
      </c>
    </row>
    <row r="145" spans="1:2" ht="12.75">
      <c r="A145" s="1" t="s">
        <v>2961</v>
      </c>
      <c r="B145" s="1" t="s">
        <v>2836</v>
      </c>
    </row>
    <row r="146" spans="1:2" ht="12.75">
      <c r="A146" s="1" t="s">
        <v>2961</v>
      </c>
      <c r="B146" s="1" t="s">
        <v>2849</v>
      </c>
    </row>
    <row r="147" spans="1:2" ht="12.75">
      <c r="A147" s="1" t="s">
        <v>2961</v>
      </c>
      <c r="B147" s="1" t="s">
        <v>2850</v>
      </c>
    </row>
    <row r="148" spans="1:2" ht="12.75">
      <c r="A148" s="1" t="s">
        <v>2961</v>
      </c>
      <c r="B148" s="1" t="s">
        <v>2837</v>
      </c>
    </row>
    <row r="149" spans="1:2" ht="12.75">
      <c r="A149" s="1" t="s">
        <v>2962</v>
      </c>
      <c r="B149" s="1">
        <v>3</v>
      </c>
    </row>
    <row r="150" spans="1:2" ht="12.75">
      <c r="A150" s="1" t="s">
        <v>2963</v>
      </c>
      <c r="B150" s="1"/>
    </row>
    <row r="151" spans="1:4" ht="12.75">
      <c r="A151" s="1"/>
      <c r="B151" s="1" t="s">
        <v>2964</v>
      </c>
      <c r="D151" t="s">
        <v>1662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4"/>
  <sheetViews>
    <sheetView zoomScale="90" zoomScaleNormal="90" workbookViewId="0" topLeftCell="A3">
      <pane ySplit="1" topLeftCell="A126" activePane="bottomLeft" state="frozen"/>
      <selection pane="topLeft" activeCell="A3" sqref="A3"/>
      <selection pane="bottomLeft" activeCell="I137" sqref="I137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1.875" style="1" customWidth="1"/>
    <col min="4" max="4" width="11.375" style="1" customWidth="1"/>
    <col min="5" max="5" width="17.125" style="1" customWidth="1"/>
    <col min="6" max="6" width="12.375" style="1" customWidth="1"/>
    <col min="7" max="7" width="8.75390625" style="1" customWidth="1"/>
  </cols>
  <sheetData>
    <row r="1" ht="12.75">
      <c r="A1" s="1" t="s">
        <v>2965</v>
      </c>
    </row>
    <row r="3" spans="1:10" ht="53.25" customHeight="1">
      <c r="A3" s="27" t="s">
        <v>2966</v>
      </c>
      <c r="B3" s="28" t="s">
        <v>2967</v>
      </c>
      <c r="C3" s="28" t="s">
        <v>2968</v>
      </c>
      <c r="D3" s="28" t="s">
        <v>503</v>
      </c>
      <c r="E3" s="28" t="s">
        <v>2969</v>
      </c>
      <c r="F3" s="28"/>
      <c r="G3" s="58"/>
      <c r="H3" s="30"/>
      <c r="I3" s="30"/>
      <c r="J3" s="30"/>
    </row>
    <row r="4" spans="1:6" ht="12.75">
      <c r="A4" s="1" t="s">
        <v>2970</v>
      </c>
      <c r="B4" s="1" t="s">
        <v>2971</v>
      </c>
      <c r="C4" s="1" t="s">
        <v>2972</v>
      </c>
      <c r="E4" s="37"/>
      <c r="F4" s="37"/>
    </row>
    <row r="5" spans="1:6" ht="12.75">
      <c r="A5" s="1" t="s">
        <v>2970</v>
      </c>
      <c r="B5" s="1" t="s">
        <v>2973</v>
      </c>
      <c r="E5" s="37"/>
      <c r="F5" s="37"/>
    </row>
    <row r="6" spans="1:6" ht="12.75">
      <c r="A6" s="1" t="s">
        <v>2974</v>
      </c>
      <c r="B6" s="1" t="s">
        <v>2973</v>
      </c>
      <c r="E6" s="37"/>
      <c r="F6" s="37"/>
    </row>
    <row r="7" spans="1:2" ht="12.75">
      <c r="A7" s="1" t="s">
        <v>2975</v>
      </c>
      <c r="B7" s="1" t="s">
        <v>2973</v>
      </c>
    </row>
    <row r="8" spans="1:6" ht="12.75">
      <c r="A8" s="1" t="s">
        <v>2976</v>
      </c>
      <c r="B8" s="1" t="s">
        <v>2971</v>
      </c>
      <c r="D8" s="1" t="s">
        <v>2977</v>
      </c>
      <c r="F8" s="37"/>
    </row>
    <row r="9" spans="1:6" ht="12.75">
      <c r="A9" s="1" t="s">
        <v>2978</v>
      </c>
      <c r="B9" s="1" t="s">
        <v>2971</v>
      </c>
      <c r="D9" s="1" t="s">
        <v>2977</v>
      </c>
      <c r="F9" s="37"/>
    </row>
    <row r="10" spans="1:6" ht="12.75">
      <c r="A10" s="1" t="s">
        <v>2978</v>
      </c>
      <c r="B10" s="1" t="s">
        <v>2979</v>
      </c>
      <c r="D10" s="1" t="s">
        <v>2977</v>
      </c>
      <c r="F10" s="37"/>
    </row>
    <row r="11" spans="1:6" ht="12.75">
      <c r="A11" s="1" t="s">
        <v>2980</v>
      </c>
      <c r="B11" s="1" t="s">
        <v>2979</v>
      </c>
      <c r="E11" s="37"/>
      <c r="F11" s="37"/>
    </row>
    <row r="12" spans="1:6" ht="12.75">
      <c r="A12" s="1" t="s">
        <v>2981</v>
      </c>
      <c r="E12" s="37"/>
      <c r="F12" s="37"/>
    </row>
    <row r="13" spans="1:5" ht="12.75">
      <c r="A13" s="1" t="s">
        <v>2982</v>
      </c>
      <c r="B13" s="40"/>
      <c r="E13" s="37"/>
    </row>
    <row r="14" spans="1:5" ht="12.75">
      <c r="A14" s="1" t="s">
        <v>2983</v>
      </c>
      <c r="E14" s="37"/>
    </row>
    <row r="15" spans="1:5" ht="12.75">
      <c r="A15" s="1" t="s">
        <v>2984</v>
      </c>
      <c r="B15" s="40" t="s">
        <v>2985</v>
      </c>
      <c r="E15" s="37"/>
    </row>
    <row r="16" spans="1:2" ht="12.75">
      <c r="A16" s="1" t="s">
        <v>2984</v>
      </c>
      <c r="B16" s="1" t="s">
        <v>2986</v>
      </c>
    </row>
    <row r="17" spans="1:2" ht="12.75">
      <c r="A17" s="1" t="s">
        <v>2984</v>
      </c>
      <c r="B17" s="1" t="s">
        <v>2987</v>
      </c>
    </row>
    <row r="18" spans="1:2" ht="12.75">
      <c r="A18" s="1" t="s">
        <v>2984</v>
      </c>
      <c r="B18" s="1" t="s">
        <v>2988</v>
      </c>
    </row>
    <row r="19" spans="1:2" ht="12.75">
      <c r="A19" s="1" t="s">
        <v>2989</v>
      </c>
      <c r="B19" s="1" t="s">
        <v>2990</v>
      </c>
    </row>
    <row r="20" spans="1:2" ht="12.75">
      <c r="A20" s="1" t="s">
        <v>2989</v>
      </c>
      <c r="B20" s="1" t="s">
        <v>2986</v>
      </c>
    </row>
    <row r="21" spans="1:2" ht="12.75">
      <c r="A21" s="1" t="s">
        <v>2989</v>
      </c>
      <c r="B21" s="1" t="s">
        <v>2987</v>
      </c>
    </row>
    <row r="22" spans="1:2" ht="12.75">
      <c r="A22" s="1" t="s">
        <v>2991</v>
      </c>
      <c r="B22" s="1" t="s">
        <v>2992</v>
      </c>
    </row>
    <row r="23" spans="1:2" ht="12.75">
      <c r="A23" s="1" t="s">
        <v>2991</v>
      </c>
      <c r="B23" s="1" t="s">
        <v>2993</v>
      </c>
    </row>
    <row r="24" spans="1:2" ht="12.75">
      <c r="A24" s="1" t="s">
        <v>2991</v>
      </c>
      <c r="B24" s="1" t="s">
        <v>2994</v>
      </c>
    </row>
    <row r="25" spans="1:2" ht="12.75">
      <c r="A25" s="1" t="s">
        <v>2991</v>
      </c>
      <c r="B25" s="1" t="s">
        <v>2995</v>
      </c>
    </row>
    <row r="26" spans="1:2" ht="12.75">
      <c r="A26" s="1" t="s">
        <v>2996</v>
      </c>
      <c r="B26" s="1" t="s">
        <v>2997</v>
      </c>
    </row>
    <row r="27" spans="1:2" ht="12.75">
      <c r="A27" s="1" t="s">
        <v>2998</v>
      </c>
      <c r="B27" s="1" t="s">
        <v>2999</v>
      </c>
    </row>
    <row r="28" spans="1:2" ht="12.75">
      <c r="A28" s="1" t="s">
        <v>3000</v>
      </c>
      <c r="B28" s="1" t="s">
        <v>3001</v>
      </c>
    </row>
    <row r="29" spans="1:2" ht="12.75">
      <c r="A29" s="1" t="s">
        <v>3000</v>
      </c>
      <c r="B29" s="1" t="s">
        <v>3002</v>
      </c>
    </row>
    <row r="30" spans="1:2" ht="12.75">
      <c r="A30" s="1" t="s">
        <v>3003</v>
      </c>
      <c r="B30" s="1" t="s">
        <v>3004</v>
      </c>
    </row>
    <row r="31" spans="1:2" ht="12.75">
      <c r="A31" s="1" t="s">
        <v>3005</v>
      </c>
      <c r="B31" s="1" t="s">
        <v>3006</v>
      </c>
    </row>
    <row r="32" spans="1:2" ht="12.75">
      <c r="A32" s="1" t="s">
        <v>3007</v>
      </c>
      <c r="B32" s="1" t="s">
        <v>3008</v>
      </c>
    </row>
    <row r="33" spans="1:2" ht="12.75">
      <c r="A33" s="1" t="s">
        <v>3007</v>
      </c>
      <c r="B33" s="1" t="s">
        <v>3009</v>
      </c>
    </row>
    <row r="34" spans="1:2" ht="12.75">
      <c r="A34" s="1" t="s">
        <v>3007</v>
      </c>
      <c r="B34" s="1" t="s">
        <v>2999</v>
      </c>
    </row>
    <row r="35" spans="1:2" ht="12.75">
      <c r="A35" s="1" t="s">
        <v>3010</v>
      </c>
      <c r="B35" s="1" t="s">
        <v>3011</v>
      </c>
    </row>
    <row r="36" spans="1:2" ht="12.75">
      <c r="A36" s="1" t="s">
        <v>3010</v>
      </c>
      <c r="B36" s="1" t="s">
        <v>2992</v>
      </c>
    </row>
    <row r="37" spans="1:2" ht="12.75">
      <c r="A37" s="1" t="s">
        <v>3010</v>
      </c>
      <c r="B37" s="1" t="s">
        <v>3012</v>
      </c>
    </row>
    <row r="38" spans="1:3" ht="12.75">
      <c r="A38" s="1" t="s">
        <v>3010</v>
      </c>
      <c r="B38" s="1" t="s">
        <v>3004</v>
      </c>
      <c r="C38" s="1" t="s">
        <v>2972</v>
      </c>
    </row>
    <row r="39" spans="1:3" ht="12.75">
      <c r="A39" s="1" t="s">
        <v>3010</v>
      </c>
      <c r="B39" s="1" t="s">
        <v>3013</v>
      </c>
      <c r="C39" s="1" t="s">
        <v>2972</v>
      </c>
    </row>
    <row r="40" spans="1:2" ht="12.75">
      <c r="A40" s="1" t="s">
        <v>3010</v>
      </c>
      <c r="B40" s="1" t="s">
        <v>3014</v>
      </c>
    </row>
    <row r="41" spans="1:2" ht="12.75">
      <c r="A41" s="1" t="s">
        <v>3010</v>
      </c>
      <c r="B41" s="1" t="s">
        <v>3015</v>
      </c>
    </row>
    <row r="42" spans="1:2" ht="12.75">
      <c r="A42" s="1" t="s">
        <v>3016</v>
      </c>
      <c r="B42" s="1" t="s">
        <v>2994</v>
      </c>
    </row>
    <row r="43" spans="1:3" ht="12.75">
      <c r="A43" s="1" t="s">
        <v>3017</v>
      </c>
      <c r="B43" s="1" t="s">
        <v>2992</v>
      </c>
      <c r="C43" s="1" t="s">
        <v>2972</v>
      </c>
    </row>
    <row r="44" spans="1:2" ht="12.75">
      <c r="A44" s="1" t="s">
        <v>3017</v>
      </c>
      <c r="B44" s="1" t="s">
        <v>2994</v>
      </c>
    </row>
    <row r="45" spans="1:2" ht="12.75">
      <c r="A45" s="1" t="s">
        <v>3017</v>
      </c>
      <c r="B45" s="1" t="s">
        <v>3013</v>
      </c>
    </row>
    <row r="46" spans="1:2" ht="12.75">
      <c r="A46" s="1" t="s">
        <v>3017</v>
      </c>
      <c r="B46" s="1" t="s">
        <v>2995</v>
      </c>
    </row>
    <row r="47" spans="1:2" ht="12.75">
      <c r="A47" s="1" t="s">
        <v>3017</v>
      </c>
      <c r="B47" s="1" t="s">
        <v>3011</v>
      </c>
    </row>
    <row r="48" spans="1:2" ht="12.75">
      <c r="A48" s="1" t="s">
        <v>3018</v>
      </c>
      <c r="B48" s="1" t="s">
        <v>2973</v>
      </c>
    </row>
    <row r="49" spans="1:2" ht="12.75">
      <c r="A49" s="1" t="s">
        <v>3019</v>
      </c>
      <c r="B49" s="1" t="s">
        <v>2993</v>
      </c>
    </row>
    <row r="50" spans="1:3" ht="12.75">
      <c r="A50" s="1" t="s">
        <v>3020</v>
      </c>
      <c r="B50" s="1" t="s">
        <v>3021</v>
      </c>
      <c r="C50" s="1" t="s">
        <v>2972</v>
      </c>
    </row>
    <row r="51" spans="1:3" ht="12.75">
      <c r="A51" s="1" t="s">
        <v>3020</v>
      </c>
      <c r="B51" s="1" t="s">
        <v>3022</v>
      </c>
      <c r="C51" s="1" t="s">
        <v>2972</v>
      </c>
    </row>
    <row r="52" spans="1:3" ht="12.75">
      <c r="A52" s="1" t="s">
        <v>3020</v>
      </c>
      <c r="B52" s="1" t="s">
        <v>3023</v>
      </c>
      <c r="C52" s="1" t="s">
        <v>2972</v>
      </c>
    </row>
    <row r="53" spans="1:2" ht="12.75">
      <c r="A53" s="1" t="s">
        <v>3020</v>
      </c>
      <c r="B53" s="1" t="s">
        <v>3015</v>
      </c>
    </row>
    <row r="54" spans="1:3" ht="12.75">
      <c r="A54" s="1" t="s">
        <v>3024</v>
      </c>
      <c r="B54" s="1" t="s">
        <v>3025</v>
      </c>
      <c r="C54" s="1" t="s">
        <v>2972</v>
      </c>
    </row>
    <row r="55" spans="1:3" ht="12.75">
      <c r="A55" s="1" t="s">
        <v>3026</v>
      </c>
      <c r="B55" s="1" t="s">
        <v>3027</v>
      </c>
      <c r="C55" s="1" t="s">
        <v>2972</v>
      </c>
    </row>
    <row r="56" spans="1:2" ht="12.75">
      <c r="A56" s="1" t="s">
        <v>3028</v>
      </c>
      <c r="B56" s="1" t="s">
        <v>3002</v>
      </c>
    </row>
    <row r="57" spans="1:2" ht="12.75">
      <c r="A57" s="1" t="s">
        <v>3029</v>
      </c>
      <c r="B57" s="1" t="s">
        <v>3030</v>
      </c>
    </row>
    <row r="58" spans="1:2" ht="12.75">
      <c r="A58" s="1" t="s">
        <v>3029</v>
      </c>
      <c r="B58" s="1" t="s">
        <v>3031</v>
      </c>
    </row>
    <row r="59" spans="1:2" ht="12.75">
      <c r="A59" s="1" t="s">
        <v>3032</v>
      </c>
      <c r="B59" s="1" t="s">
        <v>2997</v>
      </c>
    </row>
    <row r="60" ht="12.75">
      <c r="A60" s="1" t="s">
        <v>3033</v>
      </c>
    </row>
    <row r="61" ht="12.75">
      <c r="A61" s="1" t="s">
        <v>3034</v>
      </c>
    </row>
    <row r="62" spans="1:2" ht="12.75">
      <c r="A62" s="1" t="s">
        <v>3035</v>
      </c>
      <c r="B62" s="1" t="s">
        <v>3001</v>
      </c>
    </row>
    <row r="63" spans="1:2" ht="12.75">
      <c r="A63" s="1" t="s">
        <v>3035</v>
      </c>
      <c r="B63" s="1" t="s">
        <v>2993</v>
      </c>
    </row>
    <row r="64" spans="1:2" ht="12.75">
      <c r="A64" s="1" t="s">
        <v>3035</v>
      </c>
      <c r="B64" s="1" t="s">
        <v>2994</v>
      </c>
    </row>
    <row r="65" spans="1:2" ht="12.75">
      <c r="A65" s="1" t="s">
        <v>3035</v>
      </c>
      <c r="B65" s="1" t="s">
        <v>2995</v>
      </c>
    </row>
    <row r="66" spans="1:2" ht="12.75">
      <c r="A66" s="1" t="s">
        <v>3035</v>
      </c>
      <c r="B66" s="1" t="s">
        <v>2994</v>
      </c>
    </row>
    <row r="67" spans="1:2" ht="12.75">
      <c r="A67" s="1" t="s">
        <v>3035</v>
      </c>
      <c r="B67" s="1" t="s">
        <v>2999</v>
      </c>
    </row>
    <row r="68" spans="1:2" ht="12.75">
      <c r="A68" s="1" t="s">
        <v>3035</v>
      </c>
      <c r="B68" s="1" t="s">
        <v>3031</v>
      </c>
    </row>
    <row r="69" ht="12.75">
      <c r="A69" s="1" t="s">
        <v>3036</v>
      </c>
    </row>
    <row r="70" ht="12.75">
      <c r="A70" s="1" t="s">
        <v>3037</v>
      </c>
    </row>
    <row r="71" spans="1:2" ht="12.75">
      <c r="A71" s="1" t="s">
        <v>3038</v>
      </c>
      <c r="B71" s="1" t="s">
        <v>3039</v>
      </c>
    </row>
    <row r="72" ht="12.75">
      <c r="A72" s="1" t="s">
        <v>3040</v>
      </c>
    </row>
    <row r="73" ht="12.75">
      <c r="A73" s="1" t="s">
        <v>3041</v>
      </c>
    </row>
    <row r="74" spans="1:2" ht="12.75">
      <c r="A74" s="1" t="s">
        <v>3042</v>
      </c>
      <c r="B74" s="1" t="s">
        <v>2992</v>
      </c>
    </row>
    <row r="75" ht="12.75">
      <c r="A75" s="1" t="s">
        <v>3043</v>
      </c>
    </row>
    <row r="76" ht="12.75">
      <c r="A76" s="1" t="s">
        <v>3044</v>
      </c>
    </row>
    <row r="77" spans="1:2" ht="12.75">
      <c r="A77" s="1" t="s">
        <v>3045</v>
      </c>
      <c r="B77" s="1" t="s">
        <v>2971</v>
      </c>
    </row>
    <row r="78" spans="1:2" ht="12.75">
      <c r="A78" s="1" t="s">
        <v>3045</v>
      </c>
      <c r="B78" s="1" t="s">
        <v>2999</v>
      </c>
    </row>
    <row r="79" spans="1:2" ht="12.75">
      <c r="A79" s="1" t="s">
        <v>3045</v>
      </c>
      <c r="B79" s="1" t="s">
        <v>3014</v>
      </c>
    </row>
    <row r="80" spans="1:2" ht="12.75">
      <c r="A80" s="1" t="s">
        <v>3045</v>
      </c>
      <c r="B80" s="1" t="s">
        <v>3001</v>
      </c>
    </row>
    <row r="81" spans="1:2" ht="12.75">
      <c r="A81" s="1" t="s">
        <v>3045</v>
      </c>
      <c r="B81" s="1" t="s">
        <v>3009</v>
      </c>
    </row>
    <row r="82" spans="1:2" ht="12.75">
      <c r="A82" s="1" t="s">
        <v>3045</v>
      </c>
      <c r="B82" s="1" t="s">
        <v>2986</v>
      </c>
    </row>
    <row r="83" spans="1:2" ht="12.75">
      <c r="A83" s="1" t="s">
        <v>3045</v>
      </c>
      <c r="B83" s="1" t="s">
        <v>3002</v>
      </c>
    </row>
    <row r="84" spans="1:2" ht="12.75">
      <c r="A84" s="1" t="s">
        <v>3045</v>
      </c>
      <c r="B84" s="1" t="s">
        <v>3022</v>
      </c>
    </row>
    <row r="85" spans="1:2" ht="12.75">
      <c r="A85" s="1" t="s">
        <v>3045</v>
      </c>
      <c r="B85" s="1" t="s">
        <v>3023</v>
      </c>
    </row>
    <row r="86" spans="1:2" ht="12.75">
      <c r="A86" s="1" t="s">
        <v>3045</v>
      </c>
      <c r="B86" s="1" t="s">
        <v>3046</v>
      </c>
    </row>
    <row r="87" spans="1:2" ht="12.75">
      <c r="A87" s="1" t="s">
        <v>3045</v>
      </c>
      <c r="B87" s="1" t="s">
        <v>3006</v>
      </c>
    </row>
    <row r="88" spans="1:2" ht="12.75">
      <c r="A88" s="1" t="s">
        <v>3045</v>
      </c>
      <c r="B88" s="1" t="s">
        <v>2987</v>
      </c>
    </row>
    <row r="89" spans="1:2" ht="12.75">
      <c r="A89" s="1" t="s">
        <v>3045</v>
      </c>
      <c r="B89" s="1" t="s">
        <v>3046</v>
      </c>
    </row>
    <row r="90" spans="1:2" ht="12.75">
      <c r="A90" s="1" t="s">
        <v>3045</v>
      </c>
      <c r="B90" s="1" t="s">
        <v>2979</v>
      </c>
    </row>
    <row r="91" spans="1:2" ht="12.75">
      <c r="A91" s="1" t="s">
        <v>3047</v>
      </c>
      <c r="B91" s="1" t="s">
        <v>3008</v>
      </c>
    </row>
    <row r="92" spans="1:2" ht="12.75">
      <c r="A92" s="1" t="s">
        <v>3048</v>
      </c>
      <c r="B92" s="1" t="s">
        <v>3013</v>
      </c>
    </row>
    <row r="93" spans="1:2" ht="12.75">
      <c r="A93" s="1" t="s">
        <v>3049</v>
      </c>
      <c r="B93" s="1" t="s">
        <v>3002</v>
      </c>
    </row>
    <row r="94" spans="1:2" ht="12.75">
      <c r="A94" s="1" t="s">
        <v>3050</v>
      </c>
      <c r="B94" s="1" t="s">
        <v>2986</v>
      </c>
    </row>
    <row r="95" spans="1:2" ht="12.75">
      <c r="A95" s="1" t="s">
        <v>3050</v>
      </c>
      <c r="B95" s="1" t="s">
        <v>3008</v>
      </c>
    </row>
    <row r="96" spans="1:2" ht="12.75">
      <c r="A96" s="1" t="s">
        <v>3050</v>
      </c>
      <c r="B96" s="1" t="s">
        <v>3051</v>
      </c>
    </row>
    <row r="97" spans="1:2" ht="12.75">
      <c r="A97" s="1" t="s">
        <v>3050</v>
      </c>
      <c r="B97" s="1" t="s">
        <v>2987</v>
      </c>
    </row>
    <row r="98" spans="1:2" ht="12.75">
      <c r="A98" s="1" t="s">
        <v>3050</v>
      </c>
      <c r="B98" s="1" t="s">
        <v>3006</v>
      </c>
    </row>
    <row r="99" spans="1:2" ht="12.75">
      <c r="A99" s="1" t="s">
        <v>3050</v>
      </c>
      <c r="B99" s="1" t="s">
        <v>2999</v>
      </c>
    </row>
    <row r="100" spans="1:2" ht="12.75">
      <c r="A100" s="1" t="s">
        <v>3052</v>
      </c>
      <c r="B100" s="1" t="s">
        <v>2990</v>
      </c>
    </row>
    <row r="101" spans="1:2" ht="12.75">
      <c r="A101" s="1" t="s">
        <v>3053</v>
      </c>
      <c r="B101" s="1" t="s">
        <v>2992</v>
      </c>
    </row>
    <row r="102" spans="1:2" ht="12.75">
      <c r="A102" s="1" t="s">
        <v>3053</v>
      </c>
      <c r="B102" s="1" t="s">
        <v>2994</v>
      </c>
    </row>
    <row r="103" spans="1:2" ht="12.75">
      <c r="A103" s="1" t="s">
        <v>3054</v>
      </c>
      <c r="B103" s="1" t="s">
        <v>2979</v>
      </c>
    </row>
    <row r="104" spans="1:2" ht="12.75">
      <c r="A104" s="1" t="s">
        <v>3054</v>
      </c>
      <c r="B104" s="1" t="s">
        <v>3055</v>
      </c>
    </row>
    <row r="105" ht="12.75">
      <c r="A105" s="1" t="s">
        <v>3056</v>
      </c>
    </row>
    <row r="106" spans="1:2" ht="12.75">
      <c r="A106" s="1" t="s">
        <v>3057</v>
      </c>
      <c r="B106" s="1" t="s">
        <v>3009</v>
      </c>
    </row>
    <row r="107" ht="12.75">
      <c r="A107" s="1" t="s">
        <v>3058</v>
      </c>
    </row>
    <row r="108" ht="12.75">
      <c r="A108" s="1" t="s">
        <v>3059</v>
      </c>
    </row>
    <row r="109" ht="12.75">
      <c r="A109" s="1" t="s">
        <v>3060</v>
      </c>
    </row>
    <row r="110" spans="1:2" ht="12.75">
      <c r="A110" s="1" t="s">
        <v>3061</v>
      </c>
      <c r="B110" s="1" t="s">
        <v>3062</v>
      </c>
    </row>
    <row r="111" spans="1:2" ht="12.75">
      <c r="A111" s="1" t="s">
        <v>3061</v>
      </c>
      <c r="B111" s="1" t="s">
        <v>2994</v>
      </c>
    </row>
    <row r="112" spans="1:2" ht="12.75">
      <c r="A112" s="1" t="s">
        <v>3061</v>
      </c>
      <c r="B112" s="1" t="s">
        <v>3004</v>
      </c>
    </row>
    <row r="113" spans="1:2" ht="12.75">
      <c r="A113" s="1" t="s">
        <v>3061</v>
      </c>
      <c r="B113" s="1" t="s">
        <v>3063</v>
      </c>
    </row>
    <row r="114" spans="1:2" ht="12.75">
      <c r="A114" s="1" t="s">
        <v>3061</v>
      </c>
      <c r="B114" s="1" t="s">
        <v>3012</v>
      </c>
    </row>
    <row r="115" spans="1:2" ht="12.75">
      <c r="A115" s="1" t="s">
        <v>3061</v>
      </c>
      <c r="B115" s="1" t="s">
        <v>3011</v>
      </c>
    </row>
    <row r="116" spans="1:2" ht="12.75">
      <c r="A116" s="1" t="s">
        <v>3064</v>
      </c>
      <c r="B116" s="1" t="s">
        <v>3065</v>
      </c>
    </row>
    <row r="117" spans="1:2" ht="12.75">
      <c r="A117" s="1" t="s">
        <v>3064</v>
      </c>
      <c r="B117" s="1" t="s">
        <v>3008</v>
      </c>
    </row>
    <row r="118" spans="1:2" ht="12.75">
      <c r="A118" s="1" t="s">
        <v>3064</v>
      </c>
      <c r="B118" s="1" t="s">
        <v>3012</v>
      </c>
    </row>
    <row r="119" spans="1:2" ht="12.75">
      <c r="A119" s="1" t="s">
        <v>3064</v>
      </c>
      <c r="B119" s="1" t="s">
        <v>3009</v>
      </c>
    </row>
    <row r="120" spans="1:2" ht="12.75">
      <c r="A120" s="1" t="s">
        <v>3064</v>
      </c>
      <c r="B120" s="1" t="s">
        <v>2994</v>
      </c>
    </row>
    <row r="121" spans="1:2" ht="12.75">
      <c r="A121" s="1" t="s">
        <v>3064</v>
      </c>
      <c r="B121" s="1" t="s">
        <v>2990</v>
      </c>
    </row>
    <row r="122" spans="1:2" ht="12.75">
      <c r="A122" s="1" t="s">
        <v>3064</v>
      </c>
      <c r="B122" s="1" t="s">
        <v>3066</v>
      </c>
    </row>
    <row r="123" spans="1:2" ht="12.75">
      <c r="A123" s="1" t="s">
        <v>3064</v>
      </c>
      <c r="B123" s="1" t="s">
        <v>3062</v>
      </c>
    </row>
    <row r="124" spans="1:2" ht="12.75">
      <c r="A124" s="1" t="s">
        <v>3064</v>
      </c>
      <c r="B124" s="1" t="s">
        <v>3015</v>
      </c>
    </row>
    <row r="125" spans="1:2" ht="12.75">
      <c r="A125" s="1" t="s">
        <v>3064</v>
      </c>
      <c r="B125" s="1" t="s">
        <v>3063</v>
      </c>
    </row>
    <row r="126" spans="1:2" ht="12.75">
      <c r="A126" s="1" t="s">
        <v>3067</v>
      </c>
      <c r="B126" s="1" t="s">
        <v>3066</v>
      </c>
    </row>
    <row r="127" spans="1:2" ht="12.75">
      <c r="A127" s="1" t="s">
        <v>3068</v>
      </c>
      <c r="B127" s="1" t="s">
        <v>2990</v>
      </c>
    </row>
    <row r="128" ht="12.75">
      <c r="A128" s="1" t="s">
        <v>3069</v>
      </c>
    </row>
    <row r="129" spans="1:2" ht="12.75">
      <c r="A129" s="1" t="s">
        <v>3070</v>
      </c>
      <c r="B129" s="1" t="s">
        <v>2987</v>
      </c>
    </row>
    <row r="130" spans="1:2" ht="12.75">
      <c r="A130" s="1" t="s">
        <v>3071</v>
      </c>
      <c r="B130" s="1" t="s">
        <v>3009</v>
      </c>
    </row>
    <row r="131" spans="1:2" ht="12.75">
      <c r="A131" s="1" t="s">
        <v>3072</v>
      </c>
      <c r="B131" s="1" t="s">
        <v>3006</v>
      </c>
    </row>
    <row r="132" ht="12.75">
      <c r="A132" s="1" t="s">
        <v>3073</v>
      </c>
    </row>
    <row r="133" spans="1:2" ht="12.75">
      <c r="A133" s="1" t="s">
        <v>3074</v>
      </c>
      <c r="B133" s="1" t="s">
        <v>2990</v>
      </c>
    </row>
    <row r="134" spans="1:2" ht="12.75">
      <c r="A134" s="1" t="s">
        <v>3074</v>
      </c>
      <c r="B134" s="1" t="s">
        <v>3075</v>
      </c>
    </row>
    <row r="135" spans="1:2" ht="12.75">
      <c r="A135" s="1" t="s">
        <v>3074</v>
      </c>
      <c r="B135" s="1" t="s">
        <v>3076</v>
      </c>
    </row>
    <row r="136" spans="1:2" ht="12.75">
      <c r="A136" s="1" t="s">
        <v>3074</v>
      </c>
      <c r="B136" s="1" t="s">
        <v>3039</v>
      </c>
    </row>
    <row r="137" spans="1:5" ht="12.75">
      <c r="A137" s="1" t="s">
        <v>3074</v>
      </c>
      <c r="B137" s="1" t="s">
        <v>2988</v>
      </c>
      <c r="E137" s="1" t="s">
        <v>3077</v>
      </c>
    </row>
    <row r="138" spans="1:2" ht="12.75">
      <c r="A138" s="1" t="s">
        <v>3078</v>
      </c>
      <c r="B138" s="1" t="s">
        <v>3009</v>
      </c>
    </row>
    <row r="139" spans="1:2" ht="12.75">
      <c r="A139" s="1" t="s">
        <v>3079</v>
      </c>
      <c r="B139" s="1" t="s">
        <v>2990</v>
      </c>
    </row>
    <row r="140" spans="1:2" ht="12.75">
      <c r="A140" s="1" t="s">
        <v>3080</v>
      </c>
      <c r="B140" s="1" t="s">
        <v>3055</v>
      </c>
    </row>
    <row r="141" ht="12.75">
      <c r="A141" s="1" t="s">
        <v>3081</v>
      </c>
    </row>
    <row r="142" ht="12.75">
      <c r="A142" s="1" t="s">
        <v>3082</v>
      </c>
    </row>
    <row r="143" spans="1:2" ht="12.75">
      <c r="A143" s="1" t="s">
        <v>3083</v>
      </c>
      <c r="B143" s="1" t="s">
        <v>2997</v>
      </c>
    </row>
    <row r="144" spans="1:2" ht="12.75">
      <c r="A144" s="1" t="s">
        <v>3084</v>
      </c>
      <c r="B144" s="1" t="s">
        <v>2995</v>
      </c>
    </row>
    <row r="145" spans="1:2" ht="12.75">
      <c r="A145" s="1" t="s">
        <v>3085</v>
      </c>
      <c r="B145" s="1" t="s">
        <v>2993</v>
      </c>
    </row>
    <row r="146" spans="1:2" ht="12.75">
      <c r="A146" s="1" t="s">
        <v>3085</v>
      </c>
      <c r="B146" s="1" t="s">
        <v>2995</v>
      </c>
    </row>
    <row r="147" spans="1:6" ht="12.75">
      <c r="A147" s="1" t="s">
        <v>3086</v>
      </c>
      <c r="F147" s="37"/>
    </row>
    <row r="148" spans="1:6" ht="12.75">
      <c r="A148" s="1" t="s">
        <v>3087</v>
      </c>
      <c r="F148" s="37"/>
    </row>
    <row r="149" ht="12.75">
      <c r="A149" s="1" t="s">
        <v>3088</v>
      </c>
    </row>
    <row r="150" spans="1:5" ht="12.75">
      <c r="A150" s="1" t="s">
        <v>3089</v>
      </c>
      <c r="E150" s="37"/>
    </row>
    <row r="151" spans="1:5" ht="12.75">
      <c r="A151" s="1" t="s">
        <v>3090</v>
      </c>
      <c r="B151" s="1" t="s">
        <v>2999</v>
      </c>
      <c r="E151" s="37"/>
    </row>
    <row r="152" spans="1:2" ht="12.75">
      <c r="A152" s="1" t="s">
        <v>3090</v>
      </c>
      <c r="B152" s="1" t="s">
        <v>3002</v>
      </c>
    </row>
    <row r="153" spans="1:2" ht="12.75">
      <c r="A153" s="1" t="s">
        <v>3091</v>
      </c>
      <c r="B153" s="1" t="s">
        <v>3002</v>
      </c>
    </row>
    <row r="154" ht="12.75">
      <c r="A154" s="1" t="s">
        <v>3092</v>
      </c>
    </row>
  </sheetData>
  <hyperlinks>
    <hyperlink ref="A3" r:id="rId1" display="Код двигателя 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6" max="6" width="12.375" style="0" customWidth="1"/>
    <col min="7" max="7" width="14.125" style="0" customWidth="1"/>
  </cols>
  <sheetData>
    <row r="1" spans="1:7" ht="12.75">
      <c r="A1" s="41"/>
      <c r="B1" s="41"/>
      <c r="C1" s="1"/>
      <c r="D1" s="1"/>
      <c r="E1" s="1"/>
      <c r="F1" s="1"/>
      <c r="G1" s="1"/>
    </row>
    <row r="2" spans="1:11" ht="42" customHeight="1">
      <c r="A2" s="10" t="s">
        <v>3093</v>
      </c>
      <c r="B2" s="30" t="s">
        <v>1610</v>
      </c>
      <c r="C2" s="30"/>
      <c r="D2" s="30"/>
      <c r="E2" s="30"/>
      <c r="F2" s="30"/>
      <c r="G2" s="30"/>
      <c r="H2" s="30"/>
      <c r="I2" s="30"/>
      <c r="J2" s="30"/>
      <c r="K2" s="30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12.75">
      <c r="A4" s="1" t="s">
        <v>3094</v>
      </c>
      <c r="B4" s="1"/>
      <c r="C4" s="1"/>
      <c r="D4" s="1"/>
      <c r="E4" s="37"/>
      <c r="F4" s="37"/>
      <c r="G4" s="1"/>
    </row>
    <row r="5" spans="1:7" ht="12.75">
      <c r="A5" s="1" t="s">
        <v>3095</v>
      </c>
      <c r="B5" s="1"/>
      <c r="C5" s="1"/>
      <c r="D5" s="1"/>
      <c r="E5" s="37"/>
      <c r="F5" s="37"/>
      <c r="G5" s="1"/>
    </row>
    <row r="6" spans="1:7" ht="12.75">
      <c r="A6" s="1" t="s">
        <v>3096</v>
      </c>
      <c r="B6" s="40"/>
      <c r="C6" s="1"/>
      <c r="D6" s="1"/>
      <c r="E6" s="37"/>
      <c r="F6" s="37"/>
      <c r="G6" s="1"/>
    </row>
    <row r="7" spans="1:7" ht="12.75">
      <c r="A7" s="1" t="s">
        <v>3097</v>
      </c>
      <c r="B7" s="1"/>
      <c r="C7" s="1"/>
      <c r="D7" s="1"/>
      <c r="E7" s="37"/>
      <c r="F7" s="37"/>
      <c r="G7" s="1"/>
    </row>
    <row r="8" spans="1:7" ht="12.75">
      <c r="A8" s="1" t="s">
        <v>3098</v>
      </c>
      <c r="B8" s="40"/>
      <c r="C8" s="1"/>
      <c r="D8" s="1"/>
      <c r="E8" s="37"/>
      <c r="F8" s="37"/>
      <c r="G8" s="1"/>
    </row>
    <row r="9" spans="1:7" ht="12.75">
      <c r="A9" s="1" t="s">
        <v>3099</v>
      </c>
      <c r="B9" s="1"/>
      <c r="C9" s="1"/>
      <c r="D9" s="1"/>
      <c r="E9" s="37"/>
      <c r="F9" s="37"/>
      <c r="G9" s="1"/>
    </row>
    <row r="10" spans="1:7" ht="12.75">
      <c r="A10" s="1" t="s">
        <v>3100</v>
      </c>
      <c r="B10" s="40" t="s">
        <v>3101</v>
      </c>
      <c r="C10" s="1"/>
      <c r="D10" s="1"/>
      <c r="E10" s="37"/>
      <c r="F10" s="37"/>
      <c r="G10" s="1"/>
    </row>
    <row r="11" spans="1:7" ht="12.75">
      <c r="A11" s="1" t="s">
        <v>3102</v>
      </c>
      <c r="B11" s="1"/>
      <c r="C11" s="1"/>
      <c r="D11" s="1"/>
      <c r="E11" s="37"/>
      <c r="F11" s="37"/>
      <c r="G11" s="1"/>
    </row>
    <row r="12" spans="1:7" ht="12.75">
      <c r="A12" s="1" t="s">
        <v>3103</v>
      </c>
      <c r="B12" s="1" t="s">
        <v>3104</v>
      </c>
      <c r="C12" s="1"/>
      <c r="D12" s="1"/>
      <c r="E12" s="37"/>
      <c r="F12" s="37"/>
      <c r="G12" s="1"/>
    </row>
    <row r="13" spans="1:7" ht="12.75">
      <c r="A13" s="1" t="s">
        <v>3103</v>
      </c>
      <c r="B13" s="1" t="s">
        <v>3105</v>
      </c>
      <c r="D13" s="1"/>
      <c r="E13" s="37"/>
      <c r="F13" s="37"/>
      <c r="G13" s="1"/>
    </row>
    <row r="14" spans="1:2" ht="12.75">
      <c r="A14" s="1" t="s">
        <v>3103</v>
      </c>
      <c r="B14" s="1" t="s">
        <v>3106</v>
      </c>
    </row>
    <row r="15" spans="1:3" ht="12.75">
      <c r="A15" s="1" t="s">
        <v>3107</v>
      </c>
      <c r="B15" s="1" t="s">
        <v>3104</v>
      </c>
      <c r="C15" s="1"/>
    </row>
    <row r="16" spans="1:2" ht="12.75">
      <c r="A16" s="1" t="s">
        <v>3108</v>
      </c>
      <c r="B16" s="1" t="s">
        <v>3104</v>
      </c>
    </row>
    <row r="17" spans="1:2" ht="12.75">
      <c r="A17" s="1" t="s">
        <v>3108</v>
      </c>
      <c r="B17" s="1" t="s">
        <v>3109</v>
      </c>
    </row>
    <row r="18" spans="1:2" ht="12.75">
      <c r="A18" s="1" t="s">
        <v>3108</v>
      </c>
      <c r="B18" s="1" t="s">
        <v>3110</v>
      </c>
    </row>
    <row r="19" spans="1:2" ht="12.75">
      <c r="A19" s="1" t="s">
        <v>3108</v>
      </c>
      <c r="B19" s="1" t="s">
        <v>3105</v>
      </c>
    </row>
    <row r="20" spans="1:2" ht="12.75">
      <c r="A20" s="1" t="s">
        <v>3108</v>
      </c>
      <c r="B20" s="1" t="s">
        <v>3106</v>
      </c>
    </row>
    <row r="21" spans="1:2" ht="12.75">
      <c r="A21" s="1" t="s">
        <v>3108</v>
      </c>
      <c r="B21" s="1" t="s">
        <v>3111</v>
      </c>
    </row>
    <row r="22" spans="1:2" ht="12.75">
      <c r="A22" s="1" t="s">
        <v>3108</v>
      </c>
      <c r="B22" s="1" t="s">
        <v>3112</v>
      </c>
    </row>
    <row r="23" spans="1:2" ht="12.75">
      <c r="A23" s="1" t="s">
        <v>3113</v>
      </c>
      <c r="B23" s="1" t="s">
        <v>3111</v>
      </c>
    </row>
    <row r="24" spans="1:2" ht="12.75">
      <c r="A24" s="1" t="s">
        <v>3114</v>
      </c>
      <c r="B24" s="1"/>
    </row>
    <row r="25" spans="1:2" ht="12.75">
      <c r="A25" s="1" t="s">
        <v>3115</v>
      </c>
      <c r="B25" s="1"/>
    </row>
    <row r="26" spans="1:2" ht="12.75">
      <c r="A26" s="1" t="s">
        <v>3116</v>
      </c>
      <c r="B26" s="1" t="s">
        <v>3105</v>
      </c>
    </row>
    <row r="27" spans="1:2" ht="12.75">
      <c r="A27" s="1" t="s">
        <v>3116</v>
      </c>
      <c r="B27" s="1" t="s">
        <v>3106</v>
      </c>
    </row>
    <row r="28" spans="1:2" ht="12.75">
      <c r="A28" s="1" t="s">
        <v>3116</v>
      </c>
      <c r="B28" s="1" t="s">
        <v>3111</v>
      </c>
    </row>
    <row r="29" spans="1:2" ht="12.75">
      <c r="A29" s="1" t="s">
        <v>3116</v>
      </c>
      <c r="B29" s="1" t="s">
        <v>3112</v>
      </c>
    </row>
    <row r="30" spans="1:2" ht="12.75">
      <c r="A30" s="1" t="s">
        <v>3117</v>
      </c>
      <c r="B30" s="1"/>
    </row>
    <row r="31" spans="1:2" ht="12.75">
      <c r="A31" s="1" t="s">
        <v>3118</v>
      </c>
      <c r="B31" s="1" t="s">
        <v>3111</v>
      </c>
    </row>
    <row r="32" spans="1:2" ht="12.75">
      <c r="A32" s="1" t="s">
        <v>3118</v>
      </c>
      <c r="B32" s="1" t="s">
        <v>3112</v>
      </c>
    </row>
    <row r="33" spans="1:2" ht="12.75">
      <c r="A33" s="1" t="s">
        <v>3119</v>
      </c>
      <c r="B33" s="1"/>
    </row>
    <row r="34" spans="1:2" ht="12.75">
      <c r="A34" s="1" t="s">
        <v>3120</v>
      </c>
      <c r="B34" s="1"/>
    </row>
    <row r="35" spans="1:2" ht="12.75">
      <c r="A35" s="1" t="s">
        <v>2683</v>
      </c>
      <c r="B35" s="1"/>
    </row>
  </sheetData>
  <hyperlinks>
    <hyperlink ref="A2" r:id="rId1" display="Код двигателя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4" width="9.125" style="1" customWidth="1"/>
    <col min="5" max="5" width="12.375" style="1" customWidth="1"/>
    <col min="6" max="6" width="14.125" style="1" customWidth="1"/>
  </cols>
  <sheetData>
    <row r="2" spans="1:2" ht="42" customHeight="1">
      <c r="A2" s="27" t="s">
        <v>3121</v>
      </c>
      <c r="B2" s="30" t="s">
        <v>1610</v>
      </c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5" ht="12.75">
      <c r="A4" s="1" t="s">
        <v>3122</v>
      </c>
      <c r="B4" s="1" t="s">
        <v>3123</v>
      </c>
      <c r="D4" s="37"/>
      <c r="E4" s="37"/>
    </row>
    <row r="5" spans="1:5" ht="12.75">
      <c r="A5" s="1" t="s">
        <v>2297</v>
      </c>
      <c r="D5" s="37"/>
      <c r="E5" s="37"/>
    </row>
    <row r="6" ht="12.75">
      <c r="A6" s="1" t="s">
        <v>3124</v>
      </c>
    </row>
    <row r="7" ht="12.75">
      <c r="A7" s="1" t="s">
        <v>3125</v>
      </c>
    </row>
    <row r="8" spans="1:5" ht="12.75">
      <c r="A8" s="1" t="s">
        <v>3126</v>
      </c>
      <c r="B8" s="40"/>
      <c r="D8" s="37"/>
      <c r="E8" s="37"/>
    </row>
    <row r="9" spans="1:5" ht="12.75">
      <c r="A9" s="1" t="s">
        <v>3127</v>
      </c>
      <c r="D9" s="37"/>
      <c r="E9" s="37"/>
    </row>
    <row r="10" spans="1:5" ht="12.75">
      <c r="A10" s="1" t="s">
        <v>3128</v>
      </c>
      <c r="B10" s="40"/>
      <c r="D10" s="37"/>
      <c r="E10" s="37"/>
    </row>
    <row r="11" spans="1:5" ht="12.75">
      <c r="A11" s="1" t="s">
        <v>3129</v>
      </c>
      <c r="D11" s="37"/>
      <c r="E11" s="37"/>
    </row>
    <row r="12" spans="1:5" ht="12.75">
      <c r="A12" s="1" t="s">
        <v>3083</v>
      </c>
      <c r="B12" s="1" t="s">
        <v>3130</v>
      </c>
      <c r="D12" s="37"/>
      <c r="E12" s="37"/>
    </row>
    <row r="13" spans="1:5" ht="12.75">
      <c r="A13" s="1" t="s">
        <v>3083</v>
      </c>
      <c r="B13" s="1" t="s">
        <v>3131</v>
      </c>
      <c r="D13" s="37"/>
      <c r="E13" s="37"/>
    </row>
    <row r="14" spans="1:2" ht="12.75">
      <c r="A14" s="1" t="s">
        <v>3083</v>
      </c>
      <c r="B14" s="1" t="s">
        <v>3132</v>
      </c>
    </row>
    <row r="15" spans="1:2" ht="12.75">
      <c r="A15" s="1" t="s">
        <v>3133</v>
      </c>
      <c r="B15" s="1" t="s">
        <v>3130</v>
      </c>
    </row>
    <row r="16" spans="1:2" ht="12.75">
      <c r="A16" s="1" t="s">
        <v>3119</v>
      </c>
      <c r="B16" s="1" t="s">
        <v>3130</v>
      </c>
    </row>
    <row r="17" spans="1:2" ht="12.75">
      <c r="A17" s="1" t="s">
        <v>3134</v>
      </c>
      <c r="B17" s="1" t="s">
        <v>3135</v>
      </c>
    </row>
    <row r="18" spans="1:2" ht="12.75">
      <c r="A18" s="1" t="s">
        <v>3136</v>
      </c>
      <c r="B18" s="1" t="s">
        <v>3130</v>
      </c>
    </row>
    <row r="19" spans="1:2" ht="12.75">
      <c r="A19" s="1" t="s">
        <v>3136</v>
      </c>
      <c r="B19" s="1" t="s">
        <v>3131</v>
      </c>
    </row>
    <row r="20" spans="1:2" ht="12.75">
      <c r="A20" s="1" t="s">
        <v>3136</v>
      </c>
      <c r="B20" s="1" t="s">
        <v>3135</v>
      </c>
    </row>
    <row r="21" spans="1:2" ht="12.75">
      <c r="A21" s="1" t="s">
        <v>3136</v>
      </c>
      <c r="B21" s="1" t="s">
        <v>3137</v>
      </c>
    </row>
    <row r="22" ht="12.75">
      <c r="A22" s="1" t="s">
        <v>3138</v>
      </c>
    </row>
    <row r="23" ht="12.75">
      <c r="A23" s="1" t="s">
        <v>3139</v>
      </c>
    </row>
    <row r="24" ht="12.75">
      <c r="A24" s="1" t="s">
        <v>3140</v>
      </c>
    </row>
    <row r="25" ht="12.75">
      <c r="A25" s="1" t="s">
        <v>3141</v>
      </c>
    </row>
    <row r="26" ht="12.75">
      <c r="A26" s="1" t="s">
        <v>3142</v>
      </c>
    </row>
    <row r="27" ht="12.75">
      <c r="A27" s="1" t="s">
        <v>3143</v>
      </c>
    </row>
    <row r="28" spans="1:2" ht="12.75">
      <c r="A28" s="1" t="s">
        <v>3144</v>
      </c>
      <c r="B28" s="1" t="s">
        <v>3130</v>
      </c>
    </row>
    <row r="29" ht="12.75">
      <c r="A29" s="1" t="s">
        <v>3145</v>
      </c>
    </row>
    <row r="30" ht="12.75">
      <c r="A30" s="1" t="s">
        <v>3146</v>
      </c>
    </row>
    <row r="31" ht="12.75">
      <c r="A31" s="1" t="s">
        <v>3147</v>
      </c>
    </row>
    <row r="32" ht="12.75">
      <c r="A32" s="1" t="s">
        <v>3148</v>
      </c>
    </row>
    <row r="33" ht="12.75">
      <c r="A33" s="1" t="s">
        <v>3149</v>
      </c>
    </row>
    <row r="34" ht="12.75">
      <c r="A34" s="1" t="s">
        <v>3150</v>
      </c>
    </row>
    <row r="35" ht="12.75">
      <c r="A35" s="1" t="s">
        <v>1598</v>
      </c>
    </row>
    <row r="36" spans="1:2" ht="12.75">
      <c r="A36" s="1" t="s">
        <v>1249</v>
      </c>
      <c r="B36" s="1" t="s">
        <v>3151</v>
      </c>
    </row>
    <row r="37" spans="1:2" ht="12.75">
      <c r="A37" s="1" t="s">
        <v>1249</v>
      </c>
      <c r="B37" s="1" t="s">
        <v>3152</v>
      </c>
    </row>
    <row r="38" spans="1:2" ht="12.75">
      <c r="A38" s="1" t="s">
        <v>1249</v>
      </c>
      <c r="B38" s="1" t="s">
        <v>3153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4.625" style="1" customWidth="1"/>
    <col min="4" max="4" width="14.875" style="0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2.75">
      <c r="A1" s="41" t="s">
        <v>3154</v>
      </c>
      <c r="B1" s="41"/>
      <c r="D1" s="1"/>
      <c r="E1" s="1"/>
      <c r="F1" s="1"/>
    </row>
    <row r="2" spans="1:6" ht="49.5" customHeight="1">
      <c r="A2" s="61" t="s">
        <v>2709</v>
      </c>
      <c r="B2" s="28" t="s">
        <v>1289</v>
      </c>
      <c r="C2" s="30" t="s">
        <v>1</v>
      </c>
      <c r="D2" s="30" t="s">
        <v>3155</v>
      </c>
      <c r="E2" s="1"/>
      <c r="F2" s="1"/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6" ht="12.75">
      <c r="A4" s="1" t="s">
        <v>3156</v>
      </c>
      <c r="B4" s="1"/>
      <c r="D4" s="1"/>
      <c r="E4" s="37"/>
      <c r="F4" s="1"/>
    </row>
    <row r="5" spans="1:6" ht="12.75">
      <c r="A5" s="1" t="s">
        <v>3157</v>
      </c>
      <c r="B5" s="1"/>
      <c r="D5" s="1"/>
      <c r="E5" s="37"/>
      <c r="F5" s="1"/>
    </row>
    <row r="6" spans="1:6" ht="12.75">
      <c r="A6" s="1" t="s">
        <v>3158</v>
      </c>
      <c r="B6" s="1" t="s">
        <v>520</v>
      </c>
      <c r="D6" s="1"/>
      <c r="E6" s="37"/>
      <c r="F6" s="1"/>
    </row>
    <row r="7" spans="1:6" ht="12.75">
      <c r="A7" s="1" t="s">
        <v>3159</v>
      </c>
      <c r="B7" s="1"/>
      <c r="D7" s="1"/>
      <c r="E7" s="37"/>
      <c r="F7" s="1"/>
    </row>
    <row r="8" spans="1:6" ht="12.75">
      <c r="A8" s="1" t="s">
        <v>3160</v>
      </c>
      <c r="B8" s="1"/>
      <c r="D8" s="1"/>
      <c r="E8" s="37"/>
      <c r="F8" s="1"/>
    </row>
    <row r="9" spans="1:2" ht="12.75">
      <c r="A9" s="1" t="s">
        <v>3161</v>
      </c>
      <c r="B9" s="1"/>
    </row>
    <row r="10" spans="1:6" ht="12.75">
      <c r="A10" s="1" t="s">
        <v>3162</v>
      </c>
      <c r="B10" s="1" t="s">
        <v>520</v>
      </c>
      <c r="D10" s="1"/>
      <c r="E10" s="37"/>
      <c r="F10" s="1"/>
    </row>
    <row r="11" spans="1:6" ht="12.75">
      <c r="A11" s="1" t="s">
        <v>3163</v>
      </c>
      <c r="B11" s="1"/>
      <c r="C11" s="32">
        <v>826924</v>
      </c>
      <c r="D11" s="1"/>
      <c r="E11" s="37"/>
      <c r="F11" s="1"/>
    </row>
    <row r="12" spans="1:6" ht="12.75">
      <c r="A12" s="1" t="s">
        <v>3164</v>
      </c>
      <c r="B12" s="1" t="s">
        <v>520</v>
      </c>
      <c r="D12" s="1"/>
      <c r="E12" s="37"/>
      <c r="F12" s="1"/>
    </row>
    <row r="13" spans="1:6" ht="12.75">
      <c r="A13" s="1" t="s">
        <v>3165</v>
      </c>
      <c r="B13" s="1"/>
      <c r="D13" s="1"/>
      <c r="E13" s="37"/>
      <c r="F13" s="1"/>
    </row>
    <row r="14" spans="1:2" ht="12.75">
      <c r="A14" s="1" t="s">
        <v>3166</v>
      </c>
      <c r="B14" s="1"/>
    </row>
    <row r="15" spans="1:3" ht="12.75">
      <c r="A15" s="1" t="s">
        <v>3167</v>
      </c>
      <c r="B15" s="1" t="s">
        <v>520</v>
      </c>
      <c r="C15" s="32">
        <v>826924</v>
      </c>
    </row>
    <row r="16" spans="1:2" ht="12.75">
      <c r="A16" s="1" t="s">
        <v>3168</v>
      </c>
      <c r="B16" s="1"/>
    </row>
    <row r="17" spans="1:2" ht="12.75">
      <c r="A17" s="1" t="s">
        <v>3169</v>
      </c>
      <c r="B17" s="1" t="s">
        <v>520</v>
      </c>
    </row>
    <row r="18" spans="1:3" ht="12.75">
      <c r="A18" s="1" t="s">
        <v>3170</v>
      </c>
      <c r="B18" s="1" t="s">
        <v>520</v>
      </c>
      <c r="C18" s="32">
        <v>826924</v>
      </c>
    </row>
    <row r="19" spans="1:3" ht="12.75">
      <c r="A19" s="1" t="s">
        <v>2737</v>
      </c>
      <c r="B19" s="1"/>
      <c r="C19" s="32">
        <v>826924</v>
      </c>
    </row>
    <row r="20" spans="1:2" ht="12.75">
      <c r="A20" s="1" t="s">
        <v>3171</v>
      </c>
      <c r="B20" s="1"/>
    </row>
    <row r="21" spans="1:3" ht="12.75">
      <c r="A21" s="1" t="s">
        <v>3172</v>
      </c>
      <c r="B21" s="1"/>
      <c r="C21" s="32">
        <v>826924</v>
      </c>
    </row>
    <row r="22" spans="1:3" ht="12.75">
      <c r="A22" s="1" t="s">
        <v>3173</v>
      </c>
      <c r="B22" s="1"/>
      <c r="C22" s="32">
        <v>826924</v>
      </c>
    </row>
    <row r="23" spans="1:2" ht="12.75">
      <c r="A23" s="1" t="s">
        <v>3174</v>
      </c>
      <c r="B23" s="1"/>
    </row>
    <row r="24" spans="1:2" ht="12.75">
      <c r="A24" s="1" t="s">
        <v>3175</v>
      </c>
      <c r="B24" s="1"/>
    </row>
    <row r="25" ht="12.75">
      <c r="A25" s="1" t="s">
        <v>3176</v>
      </c>
    </row>
    <row r="26" spans="1:2" ht="12.75">
      <c r="A26" s="1" t="s">
        <v>3177</v>
      </c>
      <c r="B26" s="1"/>
    </row>
    <row r="27" spans="1:3" ht="12.75">
      <c r="A27" s="1" t="s">
        <v>3178</v>
      </c>
      <c r="B27" s="1"/>
      <c r="C27" s="32">
        <v>826924</v>
      </c>
    </row>
    <row r="28" spans="1:2" ht="12.75">
      <c r="A28" s="1" t="s">
        <v>3179</v>
      </c>
      <c r="B28" s="1"/>
    </row>
    <row r="29" spans="1:2" ht="12.75">
      <c r="A29" s="1" t="s">
        <v>3180</v>
      </c>
      <c r="B29" s="1"/>
    </row>
    <row r="30" spans="1:3" ht="12.75">
      <c r="A30" s="1" t="s">
        <v>3181</v>
      </c>
      <c r="B30" s="1" t="s">
        <v>520</v>
      </c>
      <c r="C30" s="32">
        <v>826924</v>
      </c>
    </row>
    <row r="31" spans="1:3" ht="12.75">
      <c r="A31" s="1" t="s">
        <v>3182</v>
      </c>
      <c r="B31" s="1"/>
      <c r="C31" s="32">
        <v>826924</v>
      </c>
    </row>
    <row r="32" spans="1:2" ht="12.75">
      <c r="A32" s="1" t="s">
        <v>3183</v>
      </c>
      <c r="B32" s="1"/>
    </row>
    <row r="33" spans="1:3" ht="12.75">
      <c r="A33" s="1" t="s">
        <v>3184</v>
      </c>
      <c r="B33" s="1" t="s">
        <v>520</v>
      </c>
      <c r="C33" s="32">
        <v>826924</v>
      </c>
    </row>
    <row r="34" spans="1:3" ht="12.75">
      <c r="A34" s="1" t="s">
        <v>3185</v>
      </c>
      <c r="B34" s="1" t="s">
        <v>520</v>
      </c>
      <c r="C34" s="32">
        <v>826924</v>
      </c>
    </row>
    <row r="35" spans="1:3" ht="12.75">
      <c r="A35" s="1" t="s">
        <v>3186</v>
      </c>
      <c r="B35" s="1"/>
      <c r="C35" s="32">
        <v>826924</v>
      </c>
    </row>
    <row r="36" spans="1:2" ht="12.75">
      <c r="A36" s="1" t="s">
        <v>3187</v>
      </c>
      <c r="B36" s="1"/>
    </row>
    <row r="37" ht="12.75">
      <c r="A37" s="1" t="s">
        <v>3188</v>
      </c>
    </row>
    <row r="38" spans="1:2" ht="12.75">
      <c r="A38" s="1" t="s">
        <v>3189</v>
      </c>
      <c r="B38" s="1"/>
    </row>
    <row r="39" spans="1:2" ht="12.75">
      <c r="A39" s="1" t="s">
        <v>3190</v>
      </c>
      <c r="B39" s="40"/>
    </row>
    <row r="40" spans="1:2" ht="12.75">
      <c r="A40" s="1" t="s">
        <v>3191</v>
      </c>
      <c r="B40" s="1"/>
    </row>
    <row r="41" spans="1:2" ht="12.75">
      <c r="A41" s="1" t="s">
        <v>3192</v>
      </c>
      <c r="B41" s="1"/>
    </row>
    <row r="42" spans="1:2" ht="12.75">
      <c r="A42" s="1" t="s">
        <v>3193</v>
      </c>
      <c r="B42" s="1"/>
    </row>
    <row r="43" spans="1:2" ht="12.75">
      <c r="A43" s="1" t="s">
        <v>3194</v>
      </c>
      <c r="B43" s="1"/>
    </row>
    <row r="44" ht="12.75">
      <c r="A44" s="1" t="s">
        <v>3195</v>
      </c>
    </row>
    <row r="45" spans="1:2" ht="12.75">
      <c r="A45" s="1" t="s">
        <v>3196</v>
      </c>
      <c r="B45" s="1"/>
    </row>
    <row r="46" spans="1:2" ht="12.75">
      <c r="A46" s="1" t="s">
        <v>3197</v>
      </c>
      <c r="B46" s="1"/>
    </row>
    <row r="47" spans="1:2" ht="12.75">
      <c r="A47" s="1" t="s">
        <v>3198</v>
      </c>
      <c r="B47" s="1"/>
    </row>
    <row r="48" spans="1:2" ht="12.75">
      <c r="A48" s="1" t="s">
        <v>1219</v>
      </c>
      <c r="B48" s="1"/>
    </row>
    <row r="49" spans="1:4" ht="12.75">
      <c r="A49" s="1" t="s">
        <v>1269</v>
      </c>
      <c r="D49" t="s">
        <v>1232</v>
      </c>
    </row>
    <row r="50" spans="1:4" ht="12.75">
      <c r="A50" s="1" t="s">
        <v>1270</v>
      </c>
      <c r="D50" t="s">
        <v>1232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0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41" t="s">
        <v>3199</v>
      </c>
      <c r="C1" s="1"/>
      <c r="D1" s="1"/>
      <c r="E1" s="1"/>
      <c r="F1" s="1"/>
      <c r="G1" s="1"/>
    </row>
    <row r="2" spans="1:7" ht="50.25" customHeight="1">
      <c r="A2" s="30" t="s">
        <v>2686</v>
      </c>
      <c r="B2" s="30" t="s">
        <v>1610</v>
      </c>
      <c r="C2" s="1"/>
      <c r="D2" s="1"/>
      <c r="E2" s="1"/>
      <c r="F2" s="1"/>
      <c r="G2" s="1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12.75">
      <c r="A4" s="1" t="s">
        <v>3200</v>
      </c>
      <c r="B4" s="1" t="s">
        <v>3201</v>
      </c>
      <c r="C4" s="1"/>
      <c r="D4" s="1"/>
      <c r="E4" s="37"/>
      <c r="F4" s="37"/>
      <c r="G4" s="1"/>
    </row>
    <row r="5" spans="1:7" ht="12.75">
      <c r="A5" s="1" t="s">
        <v>3202</v>
      </c>
      <c r="B5" s="1" t="s">
        <v>3203</v>
      </c>
      <c r="C5" s="1"/>
      <c r="D5" s="1"/>
      <c r="E5" s="37"/>
      <c r="F5" s="37"/>
      <c r="G5" s="1"/>
    </row>
    <row r="6" spans="1:7" ht="12.75">
      <c r="A6" s="1"/>
      <c r="B6" s="40"/>
      <c r="C6" s="1"/>
      <c r="D6" s="1"/>
      <c r="E6" s="37"/>
      <c r="F6" s="37"/>
      <c r="G6" s="1"/>
    </row>
    <row r="7" spans="1:7" ht="12.75">
      <c r="A7" s="1"/>
      <c r="C7" s="1"/>
      <c r="D7" s="1"/>
      <c r="E7" s="37"/>
      <c r="F7" s="37"/>
      <c r="G7" s="1"/>
    </row>
    <row r="8" spans="1:7" ht="12.75">
      <c r="A8" s="1"/>
      <c r="B8" s="40"/>
      <c r="C8" s="1"/>
      <c r="D8" s="1"/>
      <c r="E8" s="37"/>
      <c r="F8" s="37"/>
      <c r="G8" s="1"/>
    </row>
    <row r="9" spans="1:7" ht="12.75">
      <c r="A9" s="1"/>
      <c r="C9" s="1"/>
      <c r="D9" s="1"/>
      <c r="E9" s="37"/>
      <c r="F9" s="37"/>
      <c r="G9" s="1"/>
    </row>
    <row r="10" spans="1:7" ht="12.75">
      <c r="A10" s="1"/>
      <c r="B10" s="40"/>
      <c r="C10" s="1"/>
      <c r="D10" s="1"/>
      <c r="E10" s="37"/>
      <c r="F10" s="37"/>
      <c r="G10" s="1"/>
    </row>
    <row r="11" spans="1:7" ht="12.75">
      <c r="A11" s="1"/>
      <c r="C11" s="1"/>
      <c r="D11" s="1"/>
      <c r="E11" s="37"/>
      <c r="F11" s="37"/>
      <c r="G11" s="1"/>
    </row>
    <row r="12" spans="1:7" ht="12.75">
      <c r="A12" s="1"/>
      <c r="B12" s="40"/>
      <c r="C12" s="1"/>
      <c r="D12" s="1"/>
      <c r="E12" s="37"/>
      <c r="F12" s="37"/>
      <c r="G12" s="1"/>
    </row>
    <row r="13" spans="1:7" ht="12.75">
      <c r="A13" s="1"/>
      <c r="C13" s="1"/>
      <c r="D13" s="1"/>
      <c r="E13" s="37"/>
      <c r="F13" s="37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2"/>
  <sheetViews>
    <sheetView zoomScale="90" zoomScaleNormal="90" workbookViewId="0" topLeftCell="A1">
      <pane ySplit="3" topLeftCell="A40" activePane="bottomLeft" state="frozen"/>
      <selection pane="topLeft" activeCell="A1" sqref="A1"/>
      <selection pane="bottomLeft" activeCell="F59" sqref="F59"/>
    </sheetView>
  </sheetViews>
  <sheetFormatPr defaultColWidth="9.00390625" defaultRowHeight="12.75"/>
  <cols>
    <col min="1" max="1" width="10.125" style="1" customWidth="1"/>
    <col min="2" max="2" width="16.625" style="1" customWidth="1"/>
    <col min="3" max="3" width="12.875" style="1" customWidth="1"/>
    <col min="4" max="5" width="13.125" style="0" customWidth="1"/>
    <col min="6" max="6" width="15.25390625" style="1" customWidth="1"/>
    <col min="7" max="7" width="14.125" style="0" customWidth="1"/>
  </cols>
  <sheetData>
    <row r="1" spans="4:7" ht="12.75">
      <c r="D1" s="1"/>
      <c r="E1" s="1"/>
      <c r="G1" s="1"/>
    </row>
    <row r="2" spans="1:11" ht="52.5" customHeight="1">
      <c r="A2" s="10" t="s">
        <v>3204</v>
      </c>
      <c r="B2" s="30" t="s">
        <v>1610</v>
      </c>
      <c r="C2" s="30" t="s">
        <v>1</v>
      </c>
      <c r="D2" s="30" t="s">
        <v>1072</v>
      </c>
      <c r="E2" s="30" t="s">
        <v>3205</v>
      </c>
      <c r="F2" s="30" t="s">
        <v>3206</v>
      </c>
      <c r="G2" s="30"/>
      <c r="H2" s="30"/>
      <c r="I2" s="30"/>
      <c r="J2" s="30"/>
      <c r="K2" s="30"/>
    </row>
    <row r="3" spans="1:10" ht="12.75">
      <c r="A3" s="47"/>
      <c r="B3" s="48"/>
      <c r="C3" s="38"/>
      <c r="D3" s="38"/>
      <c r="E3" s="38"/>
      <c r="F3" s="62" t="s">
        <v>3207</v>
      </c>
      <c r="G3" s="49"/>
      <c r="H3" s="50"/>
      <c r="I3" s="50"/>
      <c r="J3" s="50"/>
    </row>
    <row r="4" spans="1:7" ht="12.75">
      <c r="A4" s="1" t="s">
        <v>2840</v>
      </c>
      <c r="D4" s="1"/>
      <c r="E4" s="37"/>
      <c r="F4" s="37"/>
      <c r="G4" s="1"/>
    </row>
    <row r="5" spans="1:7" ht="12.75">
      <c r="A5" s="1" t="s">
        <v>2842</v>
      </c>
      <c r="C5" s="32">
        <v>826924</v>
      </c>
      <c r="D5" s="1"/>
      <c r="E5" s="37"/>
      <c r="F5" s="37"/>
      <c r="G5" s="1"/>
    </row>
    <row r="6" spans="1:7" ht="12.75">
      <c r="A6" s="1" t="s">
        <v>2855</v>
      </c>
      <c r="B6" s="1" t="s">
        <v>3208</v>
      </c>
      <c r="C6" s="63">
        <v>826924</v>
      </c>
      <c r="D6" s="1"/>
      <c r="E6" s="37"/>
      <c r="F6" s="37"/>
      <c r="G6" s="1"/>
    </row>
    <row r="7" spans="1:7" ht="12.75">
      <c r="A7" s="1" t="s">
        <v>3209</v>
      </c>
      <c r="D7" s="1"/>
      <c r="E7" s="37"/>
      <c r="F7" s="37"/>
      <c r="G7" s="1"/>
    </row>
    <row r="8" spans="1:7" ht="12.75">
      <c r="A8" s="1" t="s">
        <v>2858</v>
      </c>
      <c r="C8" s="63">
        <v>826924</v>
      </c>
      <c r="D8" s="1"/>
      <c r="E8" s="37"/>
      <c r="F8" s="37"/>
      <c r="G8" s="1"/>
    </row>
    <row r="9" spans="1:7" ht="12.75">
      <c r="A9" s="1" t="s">
        <v>3210</v>
      </c>
      <c r="D9" s="1"/>
      <c r="E9" s="37"/>
      <c r="F9" s="37"/>
      <c r="G9" s="1"/>
    </row>
    <row r="10" spans="1:7" ht="12.75">
      <c r="A10" s="1" t="s">
        <v>3211</v>
      </c>
      <c r="C10" s="40"/>
      <c r="D10" s="1"/>
      <c r="E10" s="37"/>
      <c r="F10" s="37"/>
      <c r="G10" s="1"/>
    </row>
    <row r="11" spans="1:7" ht="12.75">
      <c r="A11" s="1" t="s">
        <v>3212</v>
      </c>
      <c r="B11" s="1" t="s">
        <v>3213</v>
      </c>
      <c r="D11" s="1"/>
      <c r="E11" s="37"/>
      <c r="F11" s="37"/>
      <c r="G11" s="1"/>
    </row>
    <row r="12" spans="1:7" ht="12.75">
      <c r="A12" s="1" t="s">
        <v>3214</v>
      </c>
      <c r="C12" s="40"/>
      <c r="D12" s="1"/>
      <c r="E12" s="37"/>
      <c r="F12" s="37"/>
      <c r="G12" s="1"/>
    </row>
    <row r="13" spans="1:7" ht="12.75">
      <c r="A13" s="1" t="s">
        <v>3215</v>
      </c>
      <c r="D13" s="1"/>
      <c r="E13" s="37"/>
      <c r="F13" s="37"/>
      <c r="G13" s="1"/>
    </row>
    <row r="14" spans="1:3" ht="12.75">
      <c r="A14" s="1" t="s">
        <v>2889</v>
      </c>
      <c r="B14" s="1" t="s">
        <v>3216</v>
      </c>
      <c r="C14" s="32">
        <v>826924</v>
      </c>
    </row>
    <row r="15" spans="1:2" ht="12.75">
      <c r="A15" s="1" t="s">
        <v>2889</v>
      </c>
      <c r="B15" s="1" t="s">
        <v>3217</v>
      </c>
    </row>
    <row r="16" spans="1:5" ht="12.75">
      <c r="A16" s="1" t="s">
        <v>2889</v>
      </c>
      <c r="B16" s="1" t="s">
        <v>3218</v>
      </c>
      <c r="E16" t="s">
        <v>3219</v>
      </c>
    </row>
    <row r="17" ht="12.75">
      <c r="A17" s="1" t="s">
        <v>3220</v>
      </c>
    </row>
    <row r="18" ht="12.75">
      <c r="A18" s="1" t="s">
        <v>3221</v>
      </c>
    </row>
    <row r="19" spans="1:6" ht="12.75">
      <c r="A19" s="1" t="s">
        <v>3222</v>
      </c>
      <c r="B19" s="1" t="s">
        <v>3223</v>
      </c>
      <c r="F19" s="60">
        <v>3918022600</v>
      </c>
    </row>
    <row r="20" spans="1:6" ht="12.75">
      <c r="A20" s="1" t="s">
        <v>3222</v>
      </c>
      <c r="B20" s="1" t="s">
        <v>3224</v>
      </c>
      <c r="F20" s="60">
        <v>3918022600</v>
      </c>
    </row>
    <row r="21" spans="1:6" ht="12.75">
      <c r="A21" s="1" t="s">
        <v>3225</v>
      </c>
      <c r="B21" s="1" t="s">
        <v>3224</v>
      </c>
      <c r="F21" s="60">
        <v>3918022600</v>
      </c>
    </row>
    <row r="22" ht="12.75">
      <c r="A22" s="1" t="s">
        <v>3226</v>
      </c>
    </row>
    <row r="23" ht="12.75">
      <c r="A23" s="1" t="s">
        <v>3227</v>
      </c>
    </row>
    <row r="24" spans="1:2" ht="12.75">
      <c r="A24" s="1" t="s">
        <v>3228</v>
      </c>
      <c r="B24" s="1" t="s">
        <v>3213</v>
      </c>
    </row>
    <row r="25" ht="12.75">
      <c r="A25" s="1" t="s">
        <v>3229</v>
      </c>
    </row>
    <row r="26" spans="1:2" ht="12.75">
      <c r="A26" s="1" t="s">
        <v>3230</v>
      </c>
      <c r="B26" s="1" t="s">
        <v>3231</v>
      </c>
    </row>
    <row r="27" spans="1:2" ht="12.75">
      <c r="A27" s="1" t="s">
        <v>3230</v>
      </c>
      <c r="B27" s="1" t="s">
        <v>3232</v>
      </c>
    </row>
    <row r="28" spans="1:2" ht="12.75">
      <c r="A28" s="1" t="s">
        <v>3230</v>
      </c>
      <c r="B28" s="1" t="s">
        <v>3213</v>
      </c>
    </row>
    <row r="29" spans="1:6" ht="12.75">
      <c r="A29" s="1" t="s">
        <v>3233</v>
      </c>
      <c r="B29" s="1" t="s">
        <v>3232</v>
      </c>
      <c r="F29" s="32">
        <v>3918037150</v>
      </c>
    </row>
    <row r="30" spans="1:6" ht="12.75">
      <c r="A30" s="1" t="s">
        <v>3234</v>
      </c>
      <c r="B30" s="1" t="s">
        <v>3232</v>
      </c>
      <c r="F30" s="32">
        <v>3918037150</v>
      </c>
    </row>
    <row r="31" spans="1:2" ht="12.75">
      <c r="A31" s="1" t="s">
        <v>2350</v>
      </c>
      <c r="B31" s="1" t="s">
        <v>3235</v>
      </c>
    </row>
    <row r="32" spans="1:6" ht="12.75">
      <c r="A32" s="1" t="s">
        <v>3236</v>
      </c>
      <c r="B32" s="1" t="s">
        <v>3232</v>
      </c>
      <c r="F32" s="32">
        <v>3918037150</v>
      </c>
    </row>
    <row r="33" ht="12.75">
      <c r="A33" s="1" t="s">
        <v>3237</v>
      </c>
    </row>
    <row r="34" ht="12.75">
      <c r="A34" s="1" t="s">
        <v>3238</v>
      </c>
    </row>
    <row r="35" ht="12.75">
      <c r="A35" s="1" t="s">
        <v>3239</v>
      </c>
    </row>
    <row r="36" spans="1:2" ht="12.75">
      <c r="A36" s="1" t="s">
        <v>3240</v>
      </c>
      <c r="B36" s="1" t="s">
        <v>3241</v>
      </c>
    </row>
    <row r="37" spans="1:2" ht="12.75">
      <c r="A37" s="1" t="s">
        <v>2940</v>
      </c>
      <c r="B37" s="1" t="s">
        <v>3242</v>
      </c>
    </row>
    <row r="38" spans="1:2" ht="12.75">
      <c r="A38" s="1" t="s">
        <v>1598</v>
      </c>
      <c r="B38" s="1" t="s">
        <v>3217</v>
      </c>
    </row>
    <row r="39" spans="1:5" ht="12.75">
      <c r="A39" s="1" t="s">
        <v>1598</v>
      </c>
      <c r="B39" s="1" t="s">
        <v>3218</v>
      </c>
      <c r="E39" t="s">
        <v>3219</v>
      </c>
    </row>
    <row r="40" spans="1:4" ht="12.75">
      <c r="A40" s="1" t="s">
        <v>3243</v>
      </c>
      <c r="B40" s="1" t="s">
        <v>3244</v>
      </c>
      <c r="D40" t="s">
        <v>3245</v>
      </c>
    </row>
    <row r="41" spans="1:3" ht="12.75">
      <c r="A41" s="1" t="s">
        <v>3246</v>
      </c>
      <c r="B41" s="1" t="s">
        <v>3216</v>
      </c>
      <c r="C41" s="32">
        <v>826924</v>
      </c>
    </row>
    <row r="42" ht="12.75">
      <c r="A42" s="1" t="s">
        <v>3247</v>
      </c>
    </row>
    <row r="43" spans="2:6" ht="12.75">
      <c r="B43" s="1" t="s">
        <v>3248</v>
      </c>
      <c r="F43" s="64" t="s">
        <v>3249</v>
      </c>
    </row>
    <row r="44" spans="2:6" ht="12.75">
      <c r="B44" s="1" t="s">
        <v>3250</v>
      </c>
      <c r="F44" s="64" t="s">
        <v>3249</v>
      </c>
    </row>
    <row r="45" spans="2:6" ht="12.75">
      <c r="B45" s="1" t="s">
        <v>3251</v>
      </c>
      <c r="F45" s="64" t="s">
        <v>3249</v>
      </c>
    </row>
    <row r="46" spans="2:6" ht="12.75">
      <c r="B46" s="1" t="s">
        <v>3252</v>
      </c>
      <c r="F46" s="65">
        <v>3918025300</v>
      </c>
    </row>
    <row r="47" spans="2:6" ht="12.75">
      <c r="B47" s="1" t="s">
        <v>3253</v>
      </c>
      <c r="F47" s="65">
        <v>3918023910</v>
      </c>
    </row>
    <row r="48" spans="2:6" ht="12.75">
      <c r="B48" s="1" t="s">
        <v>3254</v>
      </c>
      <c r="F48" s="65">
        <v>3918025300</v>
      </c>
    </row>
    <row r="49" spans="2:6" ht="12.75">
      <c r="B49" s="1" t="s">
        <v>3255</v>
      </c>
      <c r="F49" s="65">
        <v>3918023910</v>
      </c>
    </row>
    <row r="50" spans="2:6" ht="12.75">
      <c r="B50" s="1" t="s">
        <v>3256</v>
      </c>
      <c r="F50" s="64" t="s">
        <v>3249</v>
      </c>
    </row>
    <row r="51" spans="2:6" ht="12.75">
      <c r="B51" s="1" t="s">
        <v>3257</v>
      </c>
      <c r="F51" s="65">
        <v>3918025300</v>
      </c>
    </row>
    <row r="52" spans="2:6" ht="12.75">
      <c r="B52" s="1" t="s">
        <v>3258</v>
      </c>
      <c r="F52" s="64" t="s">
        <v>3249</v>
      </c>
    </row>
    <row r="53" spans="2:6" ht="12.75">
      <c r="B53" s="1" t="s">
        <v>3259</v>
      </c>
      <c r="F53" s="65">
        <v>3918025300</v>
      </c>
    </row>
    <row r="54" spans="2:6" ht="12.75">
      <c r="B54" s="1" t="s">
        <v>3260</v>
      </c>
      <c r="F54" s="64" t="s">
        <v>3249</v>
      </c>
    </row>
    <row r="55" spans="2:6" ht="12.75">
      <c r="B55" s="1" t="s">
        <v>3261</v>
      </c>
      <c r="F55" s="64" t="s">
        <v>3249</v>
      </c>
    </row>
    <row r="56" spans="2:6" ht="12.75">
      <c r="B56" s="1" t="s">
        <v>3262</v>
      </c>
      <c r="F56" s="65">
        <v>3918025300</v>
      </c>
    </row>
    <row r="57" spans="2:6" ht="12.75">
      <c r="B57" s="1" t="s">
        <v>3263</v>
      </c>
      <c r="F57" s="65">
        <v>3918023910</v>
      </c>
    </row>
    <row r="58" spans="2:6" ht="12.75">
      <c r="B58" s="1" t="s">
        <v>3264</v>
      </c>
      <c r="F58" s="65">
        <v>3918025300</v>
      </c>
    </row>
    <row r="59" spans="2:6" ht="12.75">
      <c r="B59" s="1" t="s">
        <v>3265</v>
      </c>
      <c r="F59" s="65">
        <v>3918023910</v>
      </c>
    </row>
    <row r="60" spans="2:6" ht="12.75">
      <c r="B60" s="1" t="s">
        <v>3266</v>
      </c>
      <c r="F60" s="65">
        <v>3918023910</v>
      </c>
    </row>
    <row r="61" spans="2:6" ht="12.75">
      <c r="B61" s="1" t="s">
        <v>3267</v>
      </c>
      <c r="F61" s="65">
        <v>3918025300</v>
      </c>
    </row>
    <row r="62" spans="2:6" ht="12.75">
      <c r="B62" s="1" t="s">
        <v>3268</v>
      </c>
      <c r="F62" s="65">
        <v>3918025300</v>
      </c>
    </row>
  </sheetData>
  <hyperlinks>
    <hyperlink ref="A2" r:id="rId1" display="Код двигателя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1"/>
  <sheetViews>
    <sheetView zoomScale="90" zoomScaleNormal="90" workbookViewId="0" topLeftCell="A1">
      <pane ySplit="3" topLeftCell="A88" activePane="bottomLeft" state="frozen"/>
      <selection pane="topLeft" activeCell="A1" sqref="A1"/>
      <selection pane="bottomLeft" activeCell="J90" sqref="J90"/>
    </sheetView>
  </sheetViews>
  <sheetFormatPr defaultColWidth="9.00390625" defaultRowHeight="12.75"/>
  <cols>
    <col min="1" max="1" width="11.00390625" style="1" customWidth="1"/>
    <col min="2" max="4" width="0" style="1" hidden="1" customWidth="1"/>
    <col min="5" max="5" width="16.375" style="1" customWidth="1"/>
    <col min="6" max="6" width="0" style="1" hidden="1" customWidth="1"/>
    <col min="7" max="7" width="13.125" style="1" customWidth="1"/>
    <col min="8" max="8" width="12.625" style="1" customWidth="1"/>
    <col min="9" max="9" width="13.125" style="1" customWidth="1"/>
    <col min="10" max="10" width="13.75390625" style="1" customWidth="1"/>
    <col min="11" max="12" width="10.25390625" style="1" customWidth="1"/>
  </cols>
  <sheetData>
    <row r="1" spans="1:2" ht="12.75">
      <c r="A1" s="1" t="s">
        <v>494</v>
      </c>
      <c r="B1" s="26"/>
    </row>
    <row r="3" spans="1:16" ht="293.25">
      <c r="A3" s="27" t="s">
        <v>495</v>
      </c>
      <c r="B3" s="28" t="s">
        <v>496</v>
      </c>
      <c r="C3" s="28" t="s">
        <v>497</v>
      </c>
      <c r="D3" s="28" t="s">
        <v>498</v>
      </c>
      <c r="E3" s="28" t="s">
        <v>499</v>
      </c>
      <c r="F3" s="29"/>
      <c r="G3" s="29" t="s">
        <v>500</v>
      </c>
      <c r="H3" s="28" t="s">
        <v>501</v>
      </c>
      <c r="I3" s="29" t="s">
        <v>502</v>
      </c>
      <c r="J3" s="29" t="s">
        <v>503</v>
      </c>
      <c r="K3" s="30"/>
      <c r="L3" s="29"/>
      <c r="M3" s="30"/>
      <c r="N3" s="30"/>
      <c r="O3" s="30"/>
      <c r="P3" s="30"/>
    </row>
    <row r="4" ht="0.75" customHeight="1"/>
    <row r="5" ht="12.75" hidden="1">
      <c r="B5" s="31"/>
    </row>
    <row r="6" ht="12.75" hidden="1"/>
    <row r="7" ht="12.75" hidden="1"/>
    <row r="8" ht="12.75" customHeight="1" hidden="1"/>
    <row r="9" ht="12.75" hidden="1">
      <c r="B9" s="31"/>
    </row>
    <row r="10" ht="12.75" hidden="1">
      <c r="B10" s="3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31"/>
    </row>
    <row r="57" ht="12.75" hidden="1"/>
    <row r="58" ht="12.75" hidden="1"/>
    <row r="59" spans="1:4" ht="12.75">
      <c r="A59" s="1" t="s">
        <v>504</v>
      </c>
      <c r="B59" s="1">
        <v>200</v>
      </c>
      <c r="C59" s="1" t="s">
        <v>505</v>
      </c>
      <c r="D59" s="1" t="s">
        <v>506</v>
      </c>
    </row>
    <row r="60" spans="1:3" ht="12.75">
      <c r="A60" s="1" t="s">
        <v>507</v>
      </c>
      <c r="B60" s="1">
        <v>100</v>
      </c>
      <c r="C60" s="1" t="s">
        <v>508</v>
      </c>
    </row>
    <row r="61" spans="1:12" ht="12.75">
      <c r="A61" s="1" t="s">
        <v>509</v>
      </c>
      <c r="B61" s="1">
        <v>80</v>
      </c>
      <c r="C61" s="1" t="s">
        <v>510</v>
      </c>
      <c r="L61" s="32"/>
    </row>
    <row r="62" spans="1:3" ht="12.75">
      <c r="A62" s="1" t="s">
        <v>511</v>
      </c>
      <c r="B62" s="1" t="s">
        <v>512</v>
      </c>
      <c r="C62" s="1" t="s">
        <v>513</v>
      </c>
    </row>
    <row r="63" spans="1:4" ht="12.75">
      <c r="A63" s="1" t="s">
        <v>514</v>
      </c>
      <c r="B63" s="1">
        <v>200</v>
      </c>
      <c r="C63" s="1" t="s">
        <v>515</v>
      </c>
      <c r="D63" s="1" t="s">
        <v>506</v>
      </c>
    </row>
    <row r="64" spans="1:12" ht="12.75">
      <c r="A64" s="1" t="s">
        <v>516</v>
      </c>
      <c r="B64" s="1" t="s">
        <v>517</v>
      </c>
      <c r="C64" s="1" t="s">
        <v>518</v>
      </c>
      <c r="D64" s="1" t="s">
        <v>519</v>
      </c>
      <c r="E64" s="1" t="s">
        <v>520</v>
      </c>
      <c r="K64" s="32"/>
      <c r="L64" s="32"/>
    </row>
    <row r="65" spans="1:5" ht="12.75">
      <c r="A65" s="1" t="s">
        <v>521</v>
      </c>
      <c r="B65" s="1" t="s">
        <v>522</v>
      </c>
      <c r="C65" s="1" t="s">
        <v>523</v>
      </c>
      <c r="D65" s="1" t="s">
        <v>524</v>
      </c>
      <c r="E65" s="1" t="s">
        <v>520</v>
      </c>
    </row>
    <row r="66" spans="1:12" ht="12.75">
      <c r="A66" s="1" t="s">
        <v>525</v>
      </c>
      <c r="B66" s="1">
        <v>100</v>
      </c>
      <c r="C66" s="1" t="s">
        <v>526</v>
      </c>
      <c r="L66" s="32"/>
    </row>
    <row r="67" spans="1:12" ht="12.75">
      <c r="A67" s="1" t="s">
        <v>527</v>
      </c>
      <c r="B67" s="1">
        <v>100</v>
      </c>
      <c r="C67" s="1" t="s">
        <v>528</v>
      </c>
      <c r="E67" s="1" t="s">
        <v>520</v>
      </c>
      <c r="L67" s="32"/>
    </row>
    <row r="68" spans="1:5" ht="12.75">
      <c r="A68" s="1" t="s">
        <v>529</v>
      </c>
      <c r="B68" s="1" t="s">
        <v>530</v>
      </c>
      <c r="C68" s="1" t="s">
        <v>518</v>
      </c>
      <c r="D68" s="1" t="s">
        <v>519</v>
      </c>
      <c r="E68" s="1" t="s">
        <v>520</v>
      </c>
    </row>
    <row r="69" spans="1:5" ht="12.75">
      <c r="A69" s="1" t="s">
        <v>531</v>
      </c>
      <c r="B69" s="1" t="s">
        <v>532</v>
      </c>
      <c r="C69" s="1" t="s">
        <v>533</v>
      </c>
      <c r="D69" s="1" t="s">
        <v>534</v>
      </c>
      <c r="E69" s="1" t="s">
        <v>520</v>
      </c>
    </row>
    <row r="70" spans="1:12" ht="12.75">
      <c r="A70" s="1" t="s">
        <v>535</v>
      </c>
      <c r="B70" s="1" t="s">
        <v>536</v>
      </c>
      <c r="C70" s="1" t="s">
        <v>537</v>
      </c>
      <c r="D70" s="1" t="s">
        <v>538</v>
      </c>
      <c r="E70" s="1" t="s">
        <v>520</v>
      </c>
      <c r="K70" s="32"/>
      <c r="L70" s="32"/>
    </row>
    <row r="71" spans="1:4" ht="12.75">
      <c r="A71" s="1" t="s">
        <v>539</v>
      </c>
      <c r="B71" s="1" t="s">
        <v>540</v>
      </c>
      <c r="C71" s="1" t="s">
        <v>541</v>
      </c>
      <c r="D71" s="1" t="s">
        <v>542</v>
      </c>
    </row>
    <row r="72" spans="1:10" ht="12.75">
      <c r="A72" s="1" t="s">
        <v>543</v>
      </c>
      <c r="B72" s="1" t="s">
        <v>544</v>
      </c>
      <c r="C72" s="1" t="s">
        <v>545</v>
      </c>
      <c r="D72" s="1" t="s">
        <v>546</v>
      </c>
      <c r="J72" s="32"/>
    </row>
    <row r="73" spans="1:10" ht="12.75">
      <c r="A73" s="1" t="s">
        <v>547</v>
      </c>
      <c r="B73" s="1" t="s">
        <v>548</v>
      </c>
      <c r="C73" s="1" t="s">
        <v>549</v>
      </c>
      <c r="D73" s="1" t="s">
        <v>550</v>
      </c>
      <c r="E73" s="1" t="s">
        <v>520</v>
      </c>
      <c r="J73" s="32"/>
    </row>
    <row r="74" spans="1:10" ht="12.75">
      <c r="A74" s="1" t="s">
        <v>551</v>
      </c>
      <c r="B74" s="1" t="s">
        <v>552</v>
      </c>
      <c r="C74" s="1" t="s">
        <v>553</v>
      </c>
      <c r="D74" s="1" t="s">
        <v>554</v>
      </c>
      <c r="E74" s="1" t="s">
        <v>520</v>
      </c>
      <c r="J74" s="32"/>
    </row>
    <row r="75" spans="1:10" ht="12.75">
      <c r="A75" s="1" t="s">
        <v>555</v>
      </c>
      <c r="B75" s="1">
        <v>100</v>
      </c>
      <c r="C75" s="1" t="s">
        <v>556</v>
      </c>
      <c r="J75" s="32"/>
    </row>
    <row r="76" spans="1:10" ht="12.75">
      <c r="A76" s="1" t="s">
        <v>557</v>
      </c>
      <c r="B76" s="1" t="s">
        <v>552</v>
      </c>
      <c r="C76" s="1" t="s">
        <v>558</v>
      </c>
      <c r="J76" s="32"/>
    </row>
    <row r="77" spans="1:3" ht="12.75">
      <c r="A77" s="1" t="s">
        <v>559</v>
      </c>
      <c r="B77" s="1">
        <v>80</v>
      </c>
      <c r="C77" s="1" t="s">
        <v>560</v>
      </c>
    </row>
    <row r="78" spans="1:12" ht="12.75">
      <c r="A78" s="1" t="s">
        <v>561</v>
      </c>
      <c r="B78" s="1" t="s">
        <v>552</v>
      </c>
      <c r="C78" s="1" t="s">
        <v>562</v>
      </c>
      <c r="K78" s="32"/>
      <c r="L78" s="32"/>
    </row>
    <row r="79" spans="1:10" ht="12.75">
      <c r="A79" s="1" t="s">
        <v>563</v>
      </c>
      <c r="B79" s="1" t="s">
        <v>564</v>
      </c>
      <c r="C79" s="1" t="s">
        <v>565</v>
      </c>
      <c r="D79" s="1" t="s">
        <v>566</v>
      </c>
      <c r="J79" s="32"/>
    </row>
    <row r="80" spans="1:5" ht="12.75">
      <c r="A80" s="1" t="s">
        <v>567</v>
      </c>
      <c r="B80" s="1" t="s">
        <v>568</v>
      </c>
      <c r="C80" s="1" t="s">
        <v>569</v>
      </c>
      <c r="E80" s="1" t="s">
        <v>520</v>
      </c>
    </row>
    <row r="81" spans="1:12" ht="12.75">
      <c r="A81" s="1" t="s">
        <v>570</v>
      </c>
      <c r="B81" s="1" t="s">
        <v>512</v>
      </c>
      <c r="C81" s="1" t="s">
        <v>571</v>
      </c>
      <c r="D81" s="1" t="s">
        <v>572</v>
      </c>
      <c r="E81" s="1" t="s">
        <v>520</v>
      </c>
      <c r="K81" s="32"/>
      <c r="L81" s="32"/>
    </row>
    <row r="82" spans="1:3" ht="12.75">
      <c r="A82" s="1" t="s">
        <v>573</v>
      </c>
      <c r="B82" s="1">
        <v>80</v>
      </c>
      <c r="C82" s="1" t="s">
        <v>513</v>
      </c>
    </row>
    <row r="83" spans="1:10" ht="12.75">
      <c r="A83" s="1" t="s">
        <v>574</v>
      </c>
      <c r="J83" s="32"/>
    </row>
    <row r="84" spans="1:4" ht="12.75">
      <c r="A84" s="1" t="s">
        <v>575</v>
      </c>
      <c r="C84" s="1" t="s">
        <v>576</v>
      </c>
      <c r="D84" s="1" t="s">
        <v>577</v>
      </c>
    </row>
    <row r="85" spans="1:5" ht="12.75">
      <c r="A85" s="1" t="s">
        <v>578</v>
      </c>
      <c r="B85" s="1" t="s">
        <v>579</v>
      </c>
      <c r="C85" s="1" t="s">
        <v>580</v>
      </c>
      <c r="D85" s="1" t="s">
        <v>581</v>
      </c>
      <c r="E85" s="1" t="s">
        <v>520</v>
      </c>
    </row>
    <row r="86" spans="1:9" ht="12.75">
      <c r="A86" s="1" t="s">
        <v>582</v>
      </c>
      <c r="B86" s="1" t="s">
        <v>583</v>
      </c>
      <c r="C86" s="1" t="s">
        <v>584</v>
      </c>
      <c r="I86" s="1" t="s">
        <v>585</v>
      </c>
    </row>
    <row r="87" spans="1:9" ht="12.75">
      <c r="A87" s="1" t="s">
        <v>586</v>
      </c>
      <c r="B87" s="1" t="s">
        <v>587</v>
      </c>
      <c r="C87" s="1" t="s">
        <v>588</v>
      </c>
      <c r="E87" s="1" t="s">
        <v>520</v>
      </c>
      <c r="I87" s="1" t="s">
        <v>585</v>
      </c>
    </row>
    <row r="88" spans="1:9" ht="12.75">
      <c r="A88" s="1" t="s">
        <v>589</v>
      </c>
      <c r="B88" s="1" t="s">
        <v>590</v>
      </c>
      <c r="C88" s="1" t="s">
        <v>591</v>
      </c>
      <c r="D88" s="1" t="s">
        <v>524</v>
      </c>
      <c r="I88" s="1" t="s">
        <v>585</v>
      </c>
    </row>
    <row r="89" spans="1:10" ht="12.75">
      <c r="A89" s="1" t="s">
        <v>592</v>
      </c>
      <c r="B89" s="1" t="s">
        <v>593</v>
      </c>
      <c r="C89" s="1" t="s">
        <v>588</v>
      </c>
      <c r="J89" s="32"/>
    </row>
    <row r="90" spans="1:10" ht="12.75">
      <c r="A90" s="1" t="s">
        <v>594</v>
      </c>
      <c r="B90" s="1">
        <v>80</v>
      </c>
      <c r="C90" s="1" t="s">
        <v>595</v>
      </c>
      <c r="E90" s="1" t="s">
        <v>520</v>
      </c>
      <c r="J90" s="32" t="s">
        <v>596</v>
      </c>
    </row>
    <row r="91" spans="1:10" ht="12.75">
      <c r="A91" s="1" t="s">
        <v>597</v>
      </c>
      <c r="B91" s="1" t="s">
        <v>598</v>
      </c>
      <c r="C91" s="1" t="s">
        <v>599</v>
      </c>
      <c r="J91" s="32" t="s">
        <v>596</v>
      </c>
    </row>
    <row r="92" spans="1:10" ht="12.75">
      <c r="A92" s="1" t="s">
        <v>600</v>
      </c>
      <c r="B92" s="1" t="s">
        <v>593</v>
      </c>
      <c r="C92" s="1" t="s">
        <v>601</v>
      </c>
      <c r="I92" s="1" t="s">
        <v>585</v>
      </c>
      <c r="J92" s="32" t="s">
        <v>596</v>
      </c>
    </row>
    <row r="93" spans="1:5" ht="12.75">
      <c r="A93" s="1" t="s">
        <v>602</v>
      </c>
      <c r="B93" s="1" t="s">
        <v>603</v>
      </c>
      <c r="C93" s="1" t="s">
        <v>604</v>
      </c>
      <c r="D93" s="1" t="s">
        <v>605</v>
      </c>
      <c r="E93" s="1" t="s">
        <v>520</v>
      </c>
    </row>
    <row r="94" spans="1:3" ht="12.75">
      <c r="A94" s="1" t="s">
        <v>606</v>
      </c>
      <c r="B94" s="1" t="s">
        <v>552</v>
      </c>
      <c r="C94" s="1" t="s">
        <v>607</v>
      </c>
    </row>
    <row r="95" spans="1:10" ht="12.75">
      <c r="A95" s="1" t="s">
        <v>608</v>
      </c>
      <c r="B95" s="1" t="s">
        <v>552</v>
      </c>
      <c r="C95" s="1" t="s">
        <v>609</v>
      </c>
      <c r="D95" s="1" t="s">
        <v>550</v>
      </c>
      <c r="G95" s="1" t="s">
        <v>610</v>
      </c>
      <c r="I95" s="1" t="s">
        <v>585</v>
      </c>
      <c r="J95" s="32" t="s">
        <v>596</v>
      </c>
    </row>
    <row r="96" spans="1:3" ht="12.75">
      <c r="A96" s="1" t="s">
        <v>611</v>
      </c>
      <c r="B96" s="1" t="s">
        <v>612</v>
      </c>
      <c r="C96" s="1" t="s">
        <v>613</v>
      </c>
    </row>
    <row r="97" spans="1:10" ht="12.75">
      <c r="A97" s="1" t="s">
        <v>614</v>
      </c>
      <c r="B97" s="1" t="s">
        <v>615</v>
      </c>
      <c r="C97" s="1" t="s">
        <v>616</v>
      </c>
      <c r="G97" s="1" t="s">
        <v>610</v>
      </c>
      <c r="J97" s="32"/>
    </row>
    <row r="98" spans="1:10" ht="12.75">
      <c r="A98" s="1" t="s">
        <v>617</v>
      </c>
      <c r="B98" s="1" t="s">
        <v>618</v>
      </c>
      <c r="C98" s="1" t="s">
        <v>558</v>
      </c>
      <c r="J98" s="32"/>
    </row>
    <row r="99" spans="1:3" ht="12.75">
      <c r="A99" s="1" t="s">
        <v>619</v>
      </c>
      <c r="B99" s="1" t="s">
        <v>552</v>
      </c>
      <c r="C99" s="1" t="s">
        <v>620</v>
      </c>
    </row>
    <row r="100" spans="1:9" ht="12.75">
      <c r="A100" s="1" t="s">
        <v>621</v>
      </c>
      <c r="B100" s="1" t="s">
        <v>583</v>
      </c>
      <c r="C100" s="1" t="s">
        <v>622</v>
      </c>
      <c r="I100" s="1" t="s">
        <v>585</v>
      </c>
    </row>
    <row r="101" spans="1:9" ht="12.75">
      <c r="A101" s="1" t="s">
        <v>623</v>
      </c>
      <c r="B101" s="1" t="s">
        <v>583</v>
      </c>
      <c r="C101" s="1" t="s">
        <v>624</v>
      </c>
      <c r="I101" s="1" t="s">
        <v>585</v>
      </c>
    </row>
    <row r="102" spans="1:4" ht="12.75">
      <c r="A102" s="1" t="s">
        <v>625</v>
      </c>
      <c r="C102" s="1" t="s">
        <v>626</v>
      </c>
      <c r="D102" s="1" t="s">
        <v>627</v>
      </c>
    </row>
    <row r="103" spans="1:3" ht="12.75">
      <c r="A103" s="1" t="s">
        <v>628</v>
      </c>
      <c r="B103" s="1" t="s">
        <v>593</v>
      </c>
      <c r="C103" s="1" t="s">
        <v>629</v>
      </c>
    </row>
    <row r="104" spans="1:10" ht="12.75">
      <c r="A104" s="1" t="s">
        <v>630</v>
      </c>
      <c r="B104" s="1" t="s">
        <v>631</v>
      </c>
      <c r="C104" s="1" t="s">
        <v>513</v>
      </c>
      <c r="J104" s="32"/>
    </row>
    <row r="105" spans="1:3" ht="12.75">
      <c r="A105" s="1" t="s">
        <v>632</v>
      </c>
      <c r="B105" s="1" t="s">
        <v>593</v>
      </c>
      <c r="C105" s="1" t="s">
        <v>633</v>
      </c>
    </row>
    <row r="106" spans="1:10" ht="12.75">
      <c r="A106" s="1" t="s">
        <v>634</v>
      </c>
      <c r="B106" s="1" t="s">
        <v>593</v>
      </c>
      <c r="C106" s="1" t="s">
        <v>635</v>
      </c>
      <c r="D106" s="1" t="s">
        <v>627</v>
      </c>
      <c r="J106" s="32"/>
    </row>
    <row r="107" spans="1:10" ht="12.75">
      <c r="A107" s="1" t="s">
        <v>636</v>
      </c>
      <c r="B107" s="1" t="s">
        <v>593</v>
      </c>
      <c r="C107" s="1" t="s">
        <v>637</v>
      </c>
      <c r="J107" s="32"/>
    </row>
    <row r="108" spans="1:9" ht="12.75">
      <c r="A108" s="1" t="s">
        <v>638</v>
      </c>
      <c r="B108" s="1" t="s">
        <v>593</v>
      </c>
      <c r="C108" s="1" t="s">
        <v>639</v>
      </c>
      <c r="D108" s="1" t="s">
        <v>524</v>
      </c>
      <c r="G108" s="1" t="s">
        <v>610</v>
      </c>
      <c r="I108" s="1" t="s">
        <v>585</v>
      </c>
    </row>
    <row r="109" spans="1:3" ht="12.75">
      <c r="A109" s="1" t="s">
        <v>640</v>
      </c>
      <c r="B109" s="1" t="s">
        <v>641</v>
      </c>
      <c r="C109" s="1" t="s">
        <v>642</v>
      </c>
    </row>
    <row r="110" spans="1:9" ht="12.75">
      <c r="A110" s="1" t="s">
        <v>643</v>
      </c>
      <c r="B110" s="1" t="s">
        <v>552</v>
      </c>
      <c r="C110" s="1" t="s">
        <v>644</v>
      </c>
      <c r="D110" s="1" t="s">
        <v>524</v>
      </c>
      <c r="I110" s="1" t="s">
        <v>585</v>
      </c>
    </row>
    <row r="111" spans="1:3" ht="12.75">
      <c r="A111" s="1" t="s">
        <v>645</v>
      </c>
      <c r="B111" s="1" t="s">
        <v>583</v>
      </c>
      <c r="C111" s="1" t="s">
        <v>584</v>
      </c>
    </row>
    <row r="112" ht="12.75">
      <c r="A112" s="1" t="s">
        <v>646</v>
      </c>
    </row>
    <row r="113" spans="1:10" ht="12.75">
      <c r="A113" s="1" t="s">
        <v>647</v>
      </c>
      <c r="B113" s="1" t="s">
        <v>615</v>
      </c>
      <c r="C113" s="1" t="s">
        <v>648</v>
      </c>
      <c r="G113" s="1" t="s">
        <v>610</v>
      </c>
      <c r="I113" s="1" t="s">
        <v>585</v>
      </c>
      <c r="J113" s="32"/>
    </row>
    <row r="114" ht="12.75">
      <c r="A114" s="1" t="s">
        <v>649</v>
      </c>
    </row>
    <row r="115" spans="1:10" ht="12.75">
      <c r="A115" s="1" t="s">
        <v>650</v>
      </c>
      <c r="B115" s="1" t="s">
        <v>615</v>
      </c>
      <c r="C115" s="1" t="s">
        <v>651</v>
      </c>
      <c r="G115" s="1" t="s">
        <v>610</v>
      </c>
      <c r="I115" s="1" t="s">
        <v>585</v>
      </c>
      <c r="J115" s="32"/>
    </row>
    <row r="116" spans="1:10" ht="12.75">
      <c r="A116" s="1" t="s">
        <v>652</v>
      </c>
      <c r="B116" s="1" t="s">
        <v>552</v>
      </c>
      <c r="C116" s="1" t="s">
        <v>653</v>
      </c>
      <c r="I116" s="1" t="s">
        <v>585</v>
      </c>
      <c r="J116" s="32" t="s">
        <v>596</v>
      </c>
    </row>
    <row r="117" spans="1:9" ht="12.75">
      <c r="A117" s="1" t="s">
        <v>654</v>
      </c>
      <c r="B117" s="1" t="s">
        <v>655</v>
      </c>
      <c r="C117" s="1" t="s">
        <v>656</v>
      </c>
      <c r="I117" s="1" t="s">
        <v>585</v>
      </c>
    </row>
    <row r="118" ht="12.75">
      <c r="A118" s="1" t="s">
        <v>657</v>
      </c>
    </row>
    <row r="119" spans="1:10" ht="12.75">
      <c r="A119" s="1" t="s">
        <v>658</v>
      </c>
      <c r="B119" s="1" t="s">
        <v>593</v>
      </c>
      <c r="C119" s="1" t="s">
        <v>659</v>
      </c>
      <c r="J119" s="32"/>
    </row>
    <row r="120" spans="1:9" ht="12.75">
      <c r="A120" s="1" t="s">
        <v>660</v>
      </c>
      <c r="B120" s="1" t="s">
        <v>612</v>
      </c>
      <c r="C120" s="1" t="s">
        <v>607</v>
      </c>
      <c r="I120" s="1" t="s">
        <v>585</v>
      </c>
    </row>
    <row r="121" spans="1:10" ht="12.75">
      <c r="A121" s="1" t="s">
        <v>661</v>
      </c>
      <c r="B121" s="1" t="s">
        <v>598</v>
      </c>
      <c r="C121" s="1" t="s">
        <v>662</v>
      </c>
      <c r="J121" s="32" t="s">
        <v>596</v>
      </c>
    </row>
    <row r="122" spans="1:3" ht="12.75">
      <c r="A122" s="1" t="s">
        <v>663</v>
      </c>
      <c r="B122" s="1" t="s">
        <v>593</v>
      </c>
      <c r="C122" s="1" t="s">
        <v>659</v>
      </c>
    </row>
    <row r="123" spans="1:10" ht="12.75">
      <c r="A123" s="1" t="s">
        <v>664</v>
      </c>
      <c r="B123" s="1" t="s">
        <v>593</v>
      </c>
      <c r="C123" s="1" t="s">
        <v>665</v>
      </c>
      <c r="G123" s="1" t="s">
        <v>610</v>
      </c>
      <c r="I123" s="1" t="s">
        <v>585</v>
      </c>
      <c r="J123" s="32"/>
    </row>
    <row r="124" spans="1:9" ht="12.75">
      <c r="A124" s="1" t="s">
        <v>666</v>
      </c>
      <c r="B124" s="1" t="s">
        <v>552</v>
      </c>
      <c r="C124" s="1" t="s">
        <v>667</v>
      </c>
      <c r="D124" s="1" t="s">
        <v>524</v>
      </c>
      <c r="I124" s="1" t="s">
        <v>585</v>
      </c>
    </row>
    <row r="125" spans="1:10" ht="12.75">
      <c r="A125" s="1" t="s">
        <v>668</v>
      </c>
      <c r="B125" s="1" t="s">
        <v>593</v>
      </c>
      <c r="C125" s="1" t="s">
        <v>669</v>
      </c>
      <c r="D125" s="1" t="s">
        <v>550</v>
      </c>
      <c r="I125" s="1" t="s">
        <v>585</v>
      </c>
      <c r="J125" s="32" t="s">
        <v>596</v>
      </c>
    </row>
    <row r="126" spans="1:10" ht="12.75">
      <c r="A126" s="1" t="s">
        <v>670</v>
      </c>
      <c r="J126" s="32"/>
    </row>
    <row r="127" spans="1:10" ht="12.75">
      <c r="A127" s="1" t="s">
        <v>671</v>
      </c>
      <c r="B127" s="1" t="s">
        <v>552</v>
      </c>
      <c r="C127" s="1" t="s">
        <v>672</v>
      </c>
      <c r="D127" s="1" t="s">
        <v>550</v>
      </c>
      <c r="I127" s="1" t="s">
        <v>585</v>
      </c>
      <c r="J127" s="32"/>
    </row>
    <row r="128" spans="1:10" ht="12.75">
      <c r="A128" s="1" t="s">
        <v>673</v>
      </c>
      <c r="B128" s="1" t="s">
        <v>615</v>
      </c>
      <c r="C128" s="1" t="s">
        <v>674</v>
      </c>
      <c r="G128" s="1" t="s">
        <v>610</v>
      </c>
      <c r="I128" s="1" t="s">
        <v>585</v>
      </c>
      <c r="J128" s="32"/>
    </row>
    <row r="129" spans="1:10" ht="12.75">
      <c r="A129" s="1" t="s">
        <v>675</v>
      </c>
      <c r="B129" s="1" t="s">
        <v>583</v>
      </c>
      <c r="C129" s="1" t="s">
        <v>676</v>
      </c>
      <c r="J129" s="32"/>
    </row>
    <row r="130" spans="1:3" ht="12.75">
      <c r="A130" s="1" t="s">
        <v>677</v>
      </c>
      <c r="B130" s="1" t="s">
        <v>583</v>
      </c>
      <c r="C130" s="1" t="s">
        <v>678</v>
      </c>
    </row>
    <row r="131" spans="1:3" ht="12.75">
      <c r="A131" s="1" t="s">
        <v>679</v>
      </c>
      <c r="B131" s="1" t="s">
        <v>583</v>
      </c>
      <c r="C131" s="1" t="s">
        <v>676</v>
      </c>
    </row>
    <row r="132" spans="1:4" ht="12.75">
      <c r="A132" s="1" t="s">
        <v>680</v>
      </c>
      <c r="C132" s="1" t="s">
        <v>681</v>
      </c>
      <c r="D132" s="1" t="s">
        <v>627</v>
      </c>
    </row>
    <row r="133" spans="1:3" ht="12.75">
      <c r="A133" s="1" t="s">
        <v>682</v>
      </c>
      <c r="B133" s="1" t="s">
        <v>583</v>
      </c>
      <c r="C133" s="1" t="s">
        <v>683</v>
      </c>
    </row>
    <row r="134" spans="1:9" ht="12.75">
      <c r="A134" s="1" t="s">
        <v>684</v>
      </c>
      <c r="B134" s="1" t="s">
        <v>583</v>
      </c>
      <c r="C134" s="1" t="s">
        <v>685</v>
      </c>
      <c r="I134" s="1" t="s">
        <v>585</v>
      </c>
    </row>
    <row r="135" spans="1:9" ht="12.75">
      <c r="A135" s="1" t="s">
        <v>686</v>
      </c>
      <c r="B135" s="1" t="s">
        <v>655</v>
      </c>
      <c r="C135" s="1" t="s">
        <v>687</v>
      </c>
      <c r="I135" s="1" t="s">
        <v>585</v>
      </c>
    </row>
    <row r="136" spans="1:12" ht="12.75">
      <c r="A136" s="1" t="s">
        <v>688</v>
      </c>
      <c r="B136" s="1" t="s">
        <v>583</v>
      </c>
      <c r="C136" s="1" t="s">
        <v>689</v>
      </c>
      <c r="I136" s="1" t="s">
        <v>585</v>
      </c>
      <c r="L136" s="33"/>
    </row>
    <row r="137" spans="1:7" ht="12.75">
      <c r="A137" s="1" t="s">
        <v>690</v>
      </c>
      <c r="B137" s="1" t="s">
        <v>615</v>
      </c>
      <c r="C137" s="1" t="s">
        <v>691</v>
      </c>
      <c r="G137" s="1" t="s">
        <v>610</v>
      </c>
    </row>
    <row r="138" spans="1:10" ht="12.75">
      <c r="A138" s="1" t="s">
        <v>692</v>
      </c>
      <c r="C138" s="1" t="s">
        <v>693</v>
      </c>
      <c r="D138" s="1" t="s">
        <v>627</v>
      </c>
      <c r="J138" s="32"/>
    </row>
    <row r="139" spans="1:9" ht="12.75">
      <c r="A139" s="1" t="s">
        <v>694</v>
      </c>
      <c r="B139" s="1" t="s">
        <v>552</v>
      </c>
      <c r="C139" s="1" t="s">
        <v>695</v>
      </c>
      <c r="G139" s="1" t="s">
        <v>610</v>
      </c>
      <c r="I139" s="1" t="s">
        <v>585</v>
      </c>
    </row>
    <row r="140" spans="1:9" ht="12.75">
      <c r="A140" s="1" t="s">
        <v>696</v>
      </c>
      <c r="B140" s="1" t="s">
        <v>593</v>
      </c>
      <c r="C140" s="1" t="s">
        <v>653</v>
      </c>
      <c r="I140" s="1" t="s">
        <v>585</v>
      </c>
    </row>
    <row r="141" spans="1:2" ht="12.75">
      <c r="A141" s="1" t="s">
        <v>697</v>
      </c>
      <c r="B141" s="1" t="s">
        <v>615</v>
      </c>
    </row>
    <row r="142" spans="1:9" ht="12.75">
      <c r="A142" s="1" t="s">
        <v>698</v>
      </c>
      <c r="B142" s="1" t="s">
        <v>552</v>
      </c>
      <c r="C142" s="1" t="s">
        <v>699</v>
      </c>
      <c r="D142" s="1" t="s">
        <v>550</v>
      </c>
      <c r="G142" s="1" t="s">
        <v>610</v>
      </c>
      <c r="I142" s="1" t="s">
        <v>585</v>
      </c>
    </row>
    <row r="143" spans="1:9" ht="12.75">
      <c r="A143" s="1" t="s">
        <v>700</v>
      </c>
      <c r="B143" s="1" t="s">
        <v>552</v>
      </c>
      <c r="C143" s="1" t="s">
        <v>701</v>
      </c>
      <c r="D143" s="1" t="s">
        <v>524</v>
      </c>
      <c r="G143" s="1" t="s">
        <v>610</v>
      </c>
      <c r="I143" s="1" t="s">
        <v>585</v>
      </c>
    </row>
    <row r="144" spans="1:3" ht="12.75">
      <c r="A144" s="1" t="s">
        <v>702</v>
      </c>
      <c r="B144" s="1" t="s">
        <v>598</v>
      </c>
      <c r="C144" s="1" t="s">
        <v>703</v>
      </c>
    </row>
    <row r="145" spans="1:7" ht="12.75">
      <c r="A145" s="1" t="s">
        <v>704</v>
      </c>
      <c r="D145" s="1" t="s">
        <v>705</v>
      </c>
      <c r="G145" s="1" t="s">
        <v>610</v>
      </c>
    </row>
    <row r="146" ht="12.75">
      <c r="A146" s="1" t="s">
        <v>706</v>
      </c>
    </row>
    <row r="147" spans="1:7" ht="12.75">
      <c r="A147" s="1" t="s">
        <v>707</v>
      </c>
      <c r="B147" s="1" t="s">
        <v>708</v>
      </c>
      <c r="C147" s="1" t="s">
        <v>709</v>
      </c>
      <c r="G147" s="1" t="s">
        <v>610</v>
      </c>
    </row>
    <row r="148" spans="1:10" ht="12.75">
      <c r="A148" s="1" t="s">
        <v>710</v>
      </c>
      <c r="B148" s="1" t="s">
        <v>593</v>
      </c>
      <c r="C148" s="1" t="s">
        <v>711</v>
      </c>
      <c r="D148" s="1" t="s">
        <v>524</v>
      </c>
      <c r="G148" s="1" t="s">
        <v>610</v>
      </c>
      <c r="I148" s="1" t="s">
        <v>585</v>
      </c>
      <c r="J148" s="32"/>
    </row>
    <row r="149" spans="1:9" ht="12.75">
      <c r="A149" s="1" t="s">
        <v>712</v>
      </c>
      <c r="B149" s="1" t="s">
        <v>593</v>
      </c>
      <c r="C149" s="1" t="s">
        <v>713</v>
      </c>
      <c r="D149" s="1" t="s">
        <v>524</v>
      </c>
      <c r="G149" s="1" t="s">
        <v>610</v>
      </c>
      <c r="I149" s="1" t="s">
        <v>585</v>
      </c>
    </row>
    <row r="150" spans="1:9" ht="12.75">
      <c r="A150" s="1" t="s">
        <v>714</v>
      </c>
      <c r="B150" s="1" t="s">
        <v>715</v>
      </c>
      <c r="C150" s="1" t="s">
        <v>716</v>
      </c>
      <c r="G150" s="1" t="s">
        <v>610</v>
      </c>
      <c r="I150" s="1" t="s">
        <v>585</v>
      </c>
    </row>
    <row r="151" spans="1:9" ht="12.75">
      <c r="A151" s="1" t="s">
        <v>717</v>
      </c>
      <c r="B151" s="1" t="s">
        <v>593</v>
      </c>
      <c r="C151" s="1" t="s">
        <v>718</v>
      </c>
      <c r="D151" s="1" t="s">
        <v>524</v>
      </c>
      <c r="I151" s="1" t="s">
        <v>585</v>
      </c>
    </row>
    <row r="152" spans="1:3" ht="12.75">
      <c r="A152" s="1" t="s">
        <v>719</v>
      </c>
      <c r="B152" s="1" t="s">
        <v>598</v>
      </c>
      <c r="C152" s="1" t="s">
        <v>720</v>
      </c>
    </row>
    <row r="153" spans="1:10" ht="12.75">
      <c r="A153" s="1" t="s">
        <v>721</v>
      </c>
      <c r="B153" s="1" t="s">
        <v>552</v>
      </c>
      <c r="C153" s="1" t="s">
        <v>722</v>
      </c>
      <c r="D153" s="1" t="s">
        <v>550</v>
      </c>
      <c r="G153" s="1" t="s">
        <v>610</v>
      </c>
      <c r="I153" s="1" t="s">
        <v>585</v>
      </c>
      <c r="J153" s="32" t="s">
        <v>596</v>
      </c>
    </row>
    <row r="154" spans="1:10" ht="12.75">
      <c r="A154" s="1" t="s">
        <v>723</v>
      </c>
      <c r="B154" s="1" t="s">
        <v>612</v>
      </c>
      <c r="C154" s="1" t="s">
        <v>724</v>
      </c>
      <c r="I154" s="1" t="s">
        <v>585</v>
      </c>
      <c r="J154" s="32"/>
    </row>
    <row r="155" spans="1:9" ht="12.75">
      <c r="A155" s="1" t="s">
        <v>725</v>
      </c>
      <c r="H155" s="32"/>
      <c r="I155" s="1" t="s">
        <v>585</v>
      </c>
    </row>
    <row r="156" ht="12.75">
      <c r="A156" s="1" t="s">
        <v>726</v>
      </c>
    </row>
    <row r="157" spans="1:3" ht="12.75">
      <c r="A157" s="1" t="s">
        <v>727</v>
      </c>
      <c r="B157" s="1" t="s">
        <v>728</v>
      </c>
      <c r="C157" s="1" t="s">
        <v>729</v>
      </c>
    </row>
    <row r="158" spans="1:9" ht="12.75">
      <c r="A158" s="1" t="s">
        <v>730</v>
      </c>
      <c r="B158" s="1" t="s">
        <v>552</v>
      </c>
      <c r="C158" s="1" t="s">
        <v>701</v>
      </c>
      <c r="D158" s="1" t="s">
        <v>524</v>
      </c>
      <c r="I158" s="1" t="s">
        <v>585</v>
      </c>
    </row>
    <row r="159" spans="1:7" ht="12.75">
      <c r="A159" s="1" t="s">
        <v>731</v>
      </c>
      <c r="B159" s="1" t="s">
        <v>615</v>
      </c>
      <c r="C159" s="1" t="s">
        <v>732</v>
      </c>
      <c r="G159" s="1" t="s">
        <v>610</v>
      </c>
    </row>
    <row r="160" spans="1:10" ht="12.75">
      <c r="A160" s="1" t="s">
        <v>733</v>
      </c>
      <c r="B160" s="1" t="s">
        <v>615</v>
      </c>
      <c r="C160" s="1" t="s">
        <v>734</v>
      </c>
      <c r="G160" s="1" t="s">
        <v>610</v>
      </c>
      <c r="I160" s="1" t="s">
        <v>585</v>
      </c>
      <c r="J160" s="32"/>
    </row>
    <row r="161" spans="1:10" ht="12.75">
      <c r="A161" s="1" t="s">
        <v>735</v>
      </c>
      <c r="B161" s="1" t="s">
        <v>615</v>
      </c>
      <c r="C161" s="1" t="s">
        <v>736</v>
      </c>
      <c r="G161" s="1" t="s">
        <v>610</v>
      </c>
      <c r="I161" s="1" t="s">
        <v>585</v>
      </c>
      <c r="J161" s="32"/>
    </row>
    <row r="162" spans="1:10" ht="12.75">
      <c r="A162" s="1" t="s">
        <v>737</v>
      </c>
      <c r="B162" s="1" t="s">
        <v>593</v>
      </c>
      <c r="C162" s="1" t="s">
        <v>738</v>
      </c>
      <c r="D162" s="1" t="s">
        <v>524</v>
      </c>
      <c r="I162" s="1" t="s">
        <v>585</v>
      </c>
      <c r="J162" s="32"/>
    </row>
    <row r="163" spans="1:9" ht="12.75">
      <c r="A163" s="1" t="s">
        <v>739</v>
      </c>
      <c r="B163" s="1" t="s">
        <v>593</v>
      </c>
      <c r="C163" s="1" t="s">
        <v>711</v>
      </c>
      <c r="G163" s="1" t="s">
        <v>610</v>
      </c>
      <c r="I163" s="1" t="s">
        <v>585</v>
      </c>
    </row>
    <row r="164" spans="1:10" ht="12.75">
      <c r="A164" s="1" t="s">
        <v>740</v>
      </c>
      <c r="B164" s="1" t="s">
        <v>598</v>
      </c>
      <c r="C164" s="1" t="s">
        <v>741</v>
      </c>
      <c r="I164" s="1" t="s">
        <v>585</v>
      </c>
      <c r="J164" s="32" t="s">
        <v>596</v>
      </c>
    </row>
    <row r="165" spans="1:10" ht="12.75">
      <c r="A165" s="1" t="s">
        <v>742</v>
      </c>
      <c r="B165" s="1" t="s">
        <v>743</v>
      </c>
      <c r="C165" s="1" t="s">
        <v>744</v>
      </c>
      <c r="G165" s="1" t="s">
        <v>610</v>
      </c>
      <c r="I165" s="1" t="s">
        <v>585</v>
      </c>
      <c r="J165" s="32" t="s">
        <v>596</v>
      </c>
    </row>
    <row r="166" spans="1:10" ht="12.75">
      <c r="A166" s="1" t="s">
        <v>745</v>
      </c>
      <c r="B166" s="1" t="s">
        <v>746</v>
      </c>
      <c r="C166" s="1" t="s">
        <v>747</v>
      </c>
      <c r="G166" s="1" t="s">
        <v>610</v>
      </c>
      <c r="I166" s="1" t="s">
        <v>585</v>
      </c>
      <c r="J166" s="32"/>
    </row>
    <row r="167" spans="1:10" ht="12.75">
      <c r="A167" s="1" t="s">
        <v>748</v>
      </c>
      <c r="B167" s="1" t="s">
        <v>708</v>
      </c>
      <c r="C167" s="1" t="s">
        <v>749</v>
      </c>
      <c r="G167" s="1" t="s">
        <v>610</v>
      </c>
      <c r="J167" s="32"/>
    </row>
    <row r="168" spans="1:10" ht="12.75">
      <c r="A168" s="1" t="s">
        <v>750</v>
      </c>
      <c r="B168" s="1" t="s">
        <v>593</v>
      </c>
      <c r="C168" s="1" t="s">
        <v>738</v>
      </c>
      <c r="D168" s="1" t="s">
        <v>524</v>
      </c>
      <c r="G168" s="1" t="s">
        <v>610</v>
      </c>
      <c r="I168" s="1" t="s">
        <v>585</v>
      </c>
      <c r="J168" s="32"/>
    </row>
    <row r="169" spans="1:9" ht="12.75">
      <c r="A169" s="1" t="s">
        <v>751</v>
      </c>
      <c r="B169" s="1" t="s">
        <v>615</v>
      </c>
      <c r="C169" s="1" t="s">
        <v>752</v>
      </c>
      <c r="G169" s="1" t="s">
        <v>610</v>
      </c>
      <c r="I169" s="1" t="s">
        <v>585</v>
      </c>
    </row>
    <row r="170" spans="1:10" ht="12.75">
      <c r="A170" s="1" t="s">
        <v>753</v>
      </c>
      <c r="B170" s="1" t="s">
        <v>593</v>
      </c>
      <c r="C170" s="1" t="s">
        <v>738</v>
      </c>
      <c r="D170" s="1" t="s">
        <v>524</v>
      </c>
      <c r="I170" s="1" t="s">
        <v>585</v>
      </c>
      <c r="J170" s="32"/>
    </row>
    <row r="171" spans="1:9" ht="12.75">
      <c r="A171" s="1" t="s">
        <v>754</v>
      </c>
      <c r="B171" s="1" t="s">
        <v>552</v>
      </c>
      <c r="C171" s="34">
        <v>35612</v>
      </c>
      <c r="I171" s="1" t="s">
        <v>585</v>
      </c>
    </row>
    <row r="172" spans="1:10" ht="12.75">
      <c r="A172" s="1" t="s">
        <v>755</v>
      </c>
      <c r="B172" s="1" t="s">
        <v>583</v>
      </c>
      <c r="C172" s="1" t="s">
        <v>747</v>
      </c>
      <c r="J172" s="32"/>
    </row>
    <row r="173" spans="1:9" ht="12.75">
      <c r="A173" s="1" t="s">
        <v>756</v>
      </c>
      <c r="B173" s="1" t="s">
        <v>552</v>
      </c>
      <c r="C173" s="1" t="s">
        <v>747</v>
      </c>
      <c r="I173" s="1" t="s">
        <v>585</v>
      </c>
    </row>
    <row r="174" spans="1:9" ht="12.75">
      <c r="A174" s="1" t="s">
        <v>757</v>
      </c>
      <c r="B174" s="1" t="s">
        <v>655</v>
      </c>
      <c r="C174" s="1" t="s">
        <v>758</v>
      </c>
      <c r="I174" s="1" t="s">
        <v>585</v>
      </c>
    </row>
    <row r="175" spans="1:9" ht="12.75">
      <c r="A175" s="1" t="s">
        <v>759</v>
      </c>
      <c r="B175" s="1" t="s">
        <v>612</v>
      </c>
      <c r="C175" s="1" t="s">
        <v>760</v>
      </c>
      <c r="I175" s="1" t="s">
        <v>585</v>
      </c>
    </row>
    <row r="176" spans="1:9" ht="12.75">
      <c r="A176" s="1" t="s">
        <v>761</v>
      </c>
      <c r="B176" s="1" t="s">
        <v>728</v>
      </c>
      <c r="C176" s="1" t="s">
        <v>762</v>
      </c>
      <c r="D176" s="1" t="s">
        <v>763</v>
      </c>
      <c r="G176" s="1" t="s">
        <v>610</v>
      </c>
      <c r="I176" s="1" t="s">
        <v>585</v>
      </c>
    </row>
    <row r="177" spans="1:10" ht="12.75">
      <c r="A177" s="1" t="s">
        <v>764</v>
      </c>
      <c r="B177" s="1" t="s">
        <v>598</v>
      </c>
      <c r="C177" s="1" t="s">
        <v>765</v>
      </c>
      <c r="I177" s="1" t="s">
        <v>585</v>
      </c>
      <c r="J177" s="32" t="s">
        <v>596</v>
      </c>
    </row>
    <row r="178" spans="1:10" ht="12.75">
      <c r="A178" s="1" t="s">
        <v>766</v>
      </c>
      <c r="B178" s="1" t="s">
        <v>552</v>
      </c>
      <c r="C178" s="1" t="s">
        <v>767</v>
      </c>
      <c r="I178" s="1" t="s">
        <v>585</v>
      </c>
      <c r="J178" s="32"/>
    </row>
    <row r="179" spans="1:10" ht="12.75">
      <c r="A179" s="1" t="s">
        <v>768</v>
      </c>
      <c r="B179" s="1" t="s">
        <v>593</v>
      </c>
      <c r="C179" s="1" t="s">
        <v>738</v>
      </c>
      <c r="G179" s="1" t="s">
        <v>610</v>
      </c>
      <c r="I179" s="1" t="s">
        <v>585</v>
      </c>
      <c r="J179" s="32"/>
    </row>
    <row r="180" spans="1:10" ht="12.75">
      <c r="A180" s="1" t="s">
        <v>769</v>
      </c>
      <c r="B180" s="1" t="s">
        <v>770</v>
      </c>
      <c r="C180" s="1" t="s">
        <v>771</v>
      </c>
      <c r="G180" s="1" t="s">
        <v>610</v>
      </c>
      <c r="I180" s="1" t="s">
        <v>585</v>
      </c>
      <c r="J180" s="32" t="s">
        <v>596</v>
      </c>
    </row>
    <row r="181" spans="1:10" ht="12.75">
      <c r="A181" s="1" t="s">
        <v>772</v>
      </c>
      <c r="B181" s="1" t="s">
        <v>598</v>
      </c>
      <c r="C181" s="1" t="s">
        <v>711</v>
      </c>
      <c r="J181" s="32" t="s">
        <v>596</v>
      </c>
    </row>
    <row r="182" spans="1:10" ht="12.75">
      <c r="A182" s="1" t="s">
        <v>773</v>
      </c>
      <c r="B182" s="1" t="s">
        <v>552</v>
      </c>
      <c r="C182" s="1" t="s">
        <v>644</v>
      </c>
      <c r="D182" s="1" t="s">
        <v>524</v>
      </c>
      <c r="G182" s="1" t="s">
        <v>610</v>
      </c>
      <c r="I182" s="1" t="s">
        <v>585</v>
      </c>
      <c r="J182" s="32"/>
    </row>
    <row r="183" spans="1:9" ht="12.75">
      <c r="A183" s="1" t="s">
        <v>774</v>
      </c>
      <c r="B183" s="1" t="s">
        <v>552</v>
      </c>
      <c r="C183" s="1" t="s">
        <v>775</v>
      </c>
      <c r="I183" s="1" t="s">
        <v>585</v>
      </c>
    </row>
    <row r="184" spans="1:3" ht="12.75">
      <c r="A184" s="1" t="s">
        <v>776</v>
      </c>
      <c r="B184" s="1" t="s">
        <v>552</v>
      </c>
      <c r="C184" s="1" t="s">
        <v>777</v>
      </c>
    </row>
    <row r="185" spans="1:3" ht="12.75">
      <c r="A185" s="1" t="s">
        <v>778</v>
      </c>
      <c r="B185" s="1" t="s">
        <v>583</v>
      </c>
      <c r="C185" s="1" t="s">
        <v>779</v>
      </c>
    </row>
    <row r="186" spans="1:9" ht="12.75">
      <c r="A186" s="1" t="s">
        <v>780</v>
      </c>
      <c r="B186" s="1" t="s">
        <v>615</v>
      </c>
      <c r="C186" s="1" t="s">
        <v>781</v>
      </c>
      <c r="I186" s="1" t="s">
        <v>585</v>
      </c>
    </row>
    <row r="187" spans="1:10" ht="12.75">
      <c r="A187" s="1" t="s">
        <v>782</v>
      </c>
      <c r="B187" s="1" t="s">
        <v>615</v>
      </c>
      <c r="C187" s="1" t="s">
        <v>781</v>
      </c>
      <c r="G187" s="1" t="s">
        <v>610</v>
      </c>
      <c r="I187" s="1" t="s">
        <v>585</v>
      </c>
      <c r="J187" s="32"/>
    </row>
    <row r="188" spans="1:10" ht="12.75">
      <c r="A188" s="1" t="s">
        <v>783</v>
      </c>
      <c r="B188" s="1" t="s">
        <v>615</v>
      </c>
      <c r="C188" s="1" t="s">
        <v>784</v>
      </c>
      <c r="G188" s="1" t="s">
        <v>610</v>
      </c>
      <c r="I188" s="1" t="s">
        <v>585</v>
      </c>
      <c r="J188" s="32"/>
    </row>
    <row r="189" spans="1:10" ht="12.75">
      <c r="A189" s="1" t="s">
        <v>785</v>
      </c>
      <c r="B189" s="1" t="s">
        <v>552</v>
      </c>
      <c r="C189" s="1" t="s">
        <v>786</v>
      </c>
      <c r="I189" s="1" t="s">
        <v>585</v>
      </c>
      <c r="J189" s="32"/>
    </row>
    <row r="190" spans="1:3" ht="12.75">
      <c r="A190" s="1" t="s">
        <v>787</v>
      </c>
      <c r="B190" s="1" t="s">
        <v>598</v>
      </c>
      <c r="C190" s="1" t="s">
        <v>788</v>
      </c>
    </row>
    <row r="191" spans="1:9" ht="12.75">
      <c r="A191" s="1" t="s">
        <v>789</v>
      </c>
      <c r="B191" s="1" t="s">
        <v>552</v>
      </c>
      <c r="C191" s="1" t="s">
        <v>713</v>
      </c>
      <c r="D191" s="1" t="s">
        <v>524</v>
      </c>
      <c r="G191" s="1" t="s">
        <v>610</v>
      </c>
      <c r="I191" s="1" t="s">
        <v>585</v>
      </c>
    </row>
    <row r="192" spans="1:9" ht="12.75">
      <c r="A192" s="1" t="s">
        <v>790</v>
      </c>
      <c r="B192" s="1" t="s">
        <v>593</v>
      </c>
      <c r="C192" s="1" t="s">
        <v>791</v>
      </c>
      <c r="G192" s="1" t="s">
        <v>610</v>
      </c>
      <c r="I192" s="1" t="s">
        <v>585</v>
      </c>
    </row>
    <row r="193" ht="12.75">
      <c r="A193" s="1" t="s">
        <v>792</v>
      </c>
    </row>
    <row r="194" spans="1:4" ht="12.75">
      <c r="A194" s="1" t="s">
        <v>793</v>
      </c>
      <c r="C194" s="1" t="s">
        <v>794</v>
      </c>
      <c r="D194" s="1" t="s">
        <v>524</v>
      </c>
    </row>
    <row r="195" spans="1:9" ht="12.75">
      <c r="A195" s="1" t="s">
        <v>795</v>
      </c>
      <c r="C195" s="1" t="s">
        <v>796</v>
      </c>
      <c r="D195" s="1" t="s">
        <v>797</v>
      </c>
      <c r="G195" s="1" t="s">
        <v>610</v>
      </c>
      <c r="I195" s="1" t="s">
        <v>585</v>
      </c>
    </row>
    <row r="196" spans="1:10" ht="12.75">
      <c r="A196" s="1" t="s">
        <v>798</v>
      </c>
      <c r="J196" s="32"/>
    </row>
    <row r="197" spans="1:10" ht="12.75">
      <c r="A197" s="1" t="s">
        <v>799</v>
      </c>
      <c r="J197" s="32"/>
    </row>
    <row r="198" spans="1:10" ht="12.75">
      <c r="A198" s="1" t="s">
        <v>800</v>
      </c>
      <c r="J198" s="32"/>
    </row>
    <row r="199" spans="1:3" ht="12.75">
      <c r="A199" s="1" t="s">
        <v>801</v>
      </c>
      <c r="B199" s="1" t="s">
        <v>802</v>
      </c>
      <c r="C199" s="1" t="s">
        <v>803</v>
      </c>
    </row>
    <row r="200" spans="1:9" ht="12.75">
      <c r="A200" s="1" t="s">
        <v>804</v>
      </c>
      <c r="B200" s="1" t="s">
        <v>552</v>
      </c>
      <c r="C200" s="1" t="s">
        <v>701</v>
      </c>
      <c r="D200" s="1" t="s">
        <v>524</v>
      </c>
      <c r="I200" s="1" t="s">
        <v>585</v>
      </c>
    </row>
    <row r="201" spans="1:3" ht="12.75">
      <c r="A201" s="1" t="s">
        <v>805</v>
      </c>
      <c r="B201" s="1" t="s">
        <v>806</v>
      </c>
      <c r="C201" s="1" t="s">
        <v>807</v>
      </c>
    </row>
    <row r="202" spans="1:3" ht="12.75">
      <c r="A202" s="1" t="s">
        <v>808</v>
      </c>
      <c r="B202" s="1" t="s">
        <v>598</v>
      </c>
      <c r="C202" s="1" t="s">
        <v>809</v>
      </c>
    </row>
    <row r="203" spans="1:7" ht="12.75">
      <c r="A203" s="1" t="s">
        <v>810</v>
      </c>
      <c r="C203" s="1" t="s">
        <v>811</v>
      </c>
      <c r="D203" s="1" t="s">
        <v>812</v>
      </c>
      <c r="G203" s="1" t="s">
        <v>610</v>
      </c>
    </row>
    <row r="204" spans="1:9" ht="12.75">
      <c r="A204" s="1" t="s">
        <v>813</v>
      </c>
      <c r="B204" s="1" t="s">
        <v>615</v>
      </c>
      <c r="C204" s="1" t="s">
        <v>814</v>
      </c>
      <c r="G204" s="1" t="s">
        <v>610</v>
      </c>
      <c r="I204" s="1" t="s">
        <v>585</v>
      </c>
    </row>
    <row r="205" spans="1:9" ht="12.75">
      <c r="A205" s="1" t="s">
        <v>815</v>
      </c>
      <c r="B205" s="1" t="s">
        <v>615</v>
      </c>
      <c r="C205" s="1" t="s">
        <v>814</v>
      </c>
      <c r="G205" s="1" t="s">
        <v>610</v>
      </c>
      <c r="I205" s="1" t="s">
        <v>585</v>
      </c>
    </row>
    <row r="206" spans="1:10" ht="12.75">
      <c r="A206" s="1" t="s">
        <v>816</v>
      </c>
      <c r="B206" s="1" t="s">
        <v>583</v>
      </c>
      <c r="C206" s="1" t="s">
        <v>817</v>
      </c>
      <c r="J206" s="32"/>
    </row>
    <row r="207" spans="1:10" ht="12.75">
      <c r="A207" s="1" t="s">
        <v>818</v>
      </c>
      <c r="J207" s="32"/>
    </row>
    <row r="208" spans="1:3" ht="12.75">
      <c r="A208" s="1" t="s">
        <v>819</v>
      </c>
      <c r="B208" s="1" t="s">
        <v>598</v>
      </c>
      <c r="C208" s="1" t="s">
        <v>820</v>
      </c>
    </row>
    <row r="209" spans="1:3" ht="12.75">
      <c r="A209" s="1" t="s">
        <v>821</v>
      </c>
      <c r="B209" s="1" t="s">
        <v>598</v>
      </c>
      <c r="C209" s="1" t="s">
        <v>822</v>
      </c>
    </row>
    <row r="210" spans="1:10" ht="12.75">
      <c r="A210" s="1" t="s">
        <v>823</v>
      </c>
      <c r="B210" s="1" t="s">
        <v>593</v>
      </c>
      <c r="C210" s="1" t="s">
        <v>824</v>
      </c>
      <c r="D210" s="1" t="s">
        <v>627</v>
      </c>
      <c r="J210" s="32"/>
    </row>
    <row r="211" spans="1:10" ht="12.75">
      <c r="A211" s="1" t="s">
        <v>825</v>
      </c>
      <c r="B211" s="1" t="s">
        <v>598</v>
      </c>
      <c r="C211" s="1" t="s">
        <v>826</v>
      </c>
      <c r="G211" s="1" t="s">
        <v>610</v>
      </c>
      <c r="I211" s="1" t="s">
        <v>585</v>
      </c>
      <c r="J211" s="32"/>
    </row>
    <row r="212" spans="1:10" ht="12.75">
      <c r="A212" s="1" t="s">
        <v>827</v>
      </c>
      <c r="B212" s="1" t="s">
        <v>598</v>
      </c>
      <c r="C212" s="1" t="s">
        <v>828</v>
      </c>
      <c r="I212" s="1" t="s">
        <v>585</v>
      </c>
      <c r="J212" s="32"/>
    </row>
    <row r="213" spans="1:9" ht="12.75">
      <c r="A213" s="1" t="s">
        <v>829</v>
      </c>
      <c r="B213" s="1" t="s">
        <v>655</v>
      </c>
      <c r="C213" s="1" t="s">
        <v>724</v>
      </c>
      <c r="I213" s="1" t="s">
        <v>585</v>
      </c>
    </row>
    <row r="214" spans="1:7" ht="12.75">
      <c r="A214" s="1" t="s">
        <v>830</v>
      </c>
      <c r="B214" s="1" t="s">
        <v>615</v>
      </c>
      <c r="C214" s="1" t="s">
        <v>814</v>
      </c>
      <c r="G214" s="1" t="s">
        <v>610</v>
      </c>
    </row>
    <row r="215" spans="1:10" ht="12.75">
      <c r="A215" s="1" t="s">
        <v>831</v>
      </c>
      <c r="B215" s="1" t="s">
        <v>598</v>
      </c>
      <c r="C215" s="1" t="s">
        <v>832</v>
      </c>
      <c r="I215" s="1" t="s">
        <v>585</v>
      </c>
      <c r="J215" s="32" t="s">
        <v>596</v>
      </c>
    </row>
    <row r="216" spans="1:10" ht="12.75">
      <c r="A216" s="1" t="s">
        <v>833</v>
      </c>
      <c r="B216" s="1" t="s">
        <v>598</v>
      </c>
      <c r="C216" s="1" t="s">
        <v>834</v>
      </c>
      <c r="G216" s="1" t="s">
        <v>610</v>
      </c>
      <c r="J216" s="32"/>
    </row>
    <row r="217" spans="1:10" ht="12.75">
      <c r="A217" s="1" t="s">
        <v>835</v>
      </c>
      <c r="B217" s="1" t="s">
        <v>836</v>
      </c>
      <c r="C217" s="1" t="s">
        <v>837</v>
      </c>
      <c r="G217" s="1" t="s">
        <v>610</v>
      </c>
      <c r="I217" s="1" t="s">
        <v>585</v>
      </c>
      <c r="J217" s="32" t="s">
        <v>596</v>
      </c>
    </row>
    <row r="218" spans="1:9" ht="12.75">
      <c r="A218" s="1" t="s">
        <v>838</v>
      </c>
      <c r="I218" s="1" t="s">
        <v>585</v>
      </c>
    </row>
    <row r="219" spans="1:9" ht="12.75">
      <c r="A219" s="1" t="s">
        <v>839</v>
      </c>
      <c r="B219" s="1" t="s">
        <v>715</v>
      </c>
      <c r="C219" s="1" t="s">
        <v>724</v>
      </c>
      <c r="G219" s="1" t="s">
        <v>610</v>
      </c>
      <c r="I219" s="1" t="s">
        <v>585</v>
      </c>
    </row>
    <row r="220" spans="1:10" ht="12.75">
      <c r="A220" s="1" t="s">
        <v>840</v>
      </c>
      <c r="B220" s="1" t="s">
        <v>593</v>
      </c>
      <c r="C220" s="1" t="s">
        <v>841</v>
      </c>
      <c r="D220" s="1" t="s">
        <v>842</v>
      </c>
      <c r="G220" s="1" t="s">
        <v>610</v>
      </c>
      <c r="I220" s="1" t="s">
        <v>585</v>
      </c>
      <c r="J220" s="32" t="s">
        <v>596</v>
      </c>
    </row>
    <row r="221" spans="1:10" ht="12.75">
      <c r="A221" s="1" t="s">
        <v>843</v>
      </c>
      <c r="B221" s="1" t="s">
        <v>598</v>
      </c>
      <c r="C221" s="1" t="s">
        <v>822</v>
      </c>
      <c r="J221" s="32"/>
    </row>
    <row r="222" spans="1:10" ht="12.75">
      <c r="A222" s="1" t="s">
        <v>844</v>
      </c>
      <c r="J222" s="32"/>
    </row>
    <row r="223" spans="1:10" ht="12.75">
      <c r="A223" s="1" t="s">
        <v>845</v>
      </c>
      <c r="B223" s="1" t="s">
        <v>598</v>
      </c>
      <c r="C223" s="1" t="s">
        <v>846</v>
      </c>
      <c r="J223" s="32"/>
    </row>
    <row r="224" spans="1:3" ht="12.75">
      <c r="A224" s="1" t="s">
        <v>847</v>
      </c>
      <c r="B224" s="1" t="s">
        <v>655</v>
      </c>
      <c r="C224" s="1" t="s">
        <v>848</v>
      </c>
    </row>
    <row r="225" spans="1:9" ht="12.75">
      <c r="A225" s="1" t="s">
        <v>849</v>
      </c>
      <c r="B225" s="1" t="s">
        <v>552</v>
      </c>
      <c r="C225" s="1" t="s">
        <v>724</v>
      </c>
      <c r="I225" s="1" t="s">
        <v>585</v>
      </c>
    </row>
    <row r="226" spans="1:8" ht="12.75">
      <c r="A226" s="1" t="s">
        <v>850</v>
      </c>
      <c r="B226" s="1" t="s">
        <v>598</v>
      </c>
      <c r="C226" s="1" t="s">
        <v>851</v>
      </c>
      <c r="H226" s="32"/>
    </row>
    <row r="227" spans="1:3" ht="12.75">
      <c r="A227" s="1" t="s">
        <v>852</v>
      </c>
      <c r="B227" s="1" t="s">
        <v>583</v>
      </c>
      <c r="C227" s="1" t="s">
        <v>853</v>
      </c>
    </row>
    <row r="228" spans="1:3" ht="12.75">
      <c r="A228" s="1" t="s">
        <v>854</v>
      </c>
      <c r="B228" s="1" t="s">
        <v>598</v>
      </c>
      <c r="C228" s="1" t="s">
        <v>855</v>
      </c>
    </row>
    <row r="229" ht="12.75">
      <c r="A229" s="1" t="s">
        <v>856</v>
      </c>
    </row>
    <row r="230" spans="1:10" ht="12.75">
      <c r="A230" s="1" t="s">
        <v>857</v>
      </c>
      <c r="B230" s="1" t="s">
        <v>806</v>
      </c>
      <c r="C230" s="1" t="s">
        <v>858</v>
      </c>
      <c r="J230" s="32"/>
    </row>
    <row r="231" spans="1:3" ht="12.75">
      <c r="A231" s="1" t="s">
        <v>859</v>
      </c>
      <c r="B231" s="1" t="s">
        <v>615</v>
      </c>
      <c r="C231" s="1" t="s">
        <v>860</v>
      </c>
    </row>
    <row r="232" spans="1:10" ht="12.75">
      <c r="A232" s="1" t="s">
        <v>861</v>
      </c>
      <c r="B232" s="1" t="s">
        <v>862</v>
      </c>
      <c r="C232" s="1" t="s">
        <v>863</v>
      </c>
      <c r="G232" s="1" t="s">
        <v>610</v>
      </c>
      <c r="I232" s="1" t="s">
        <v>585</v>
      </c>
      <c r="J232" s="32"/>
    </row>
    <row r="233" spans="1:3" ht="12.75">
      <c r="A233" s="1" t="s">
        <v>864</v>
      </c>
      <c r="B233" s="1" t="s">
        <v>865</v>
      </c>
      <c r="C233" s="1" t="s">
        <v>834</v>
      </c>
    </row>
    <row r="234" spans="1:3" ht="12.75">
      <c r="A234" s="1" t="s">
        <v>866</v>
      </c>
      <c r="B234" s="1" t="s">
        <v>598</v>
      </c>
      <c r="C234" s="1" t="s">
        <v>822</v>
      </c>
    </row>
    <row r="235" spans="1:9" ht="12.75">
      <c r="A235" s="1" t="s">
        <v>867</v>
      </c>
      <c r="C235" s="1" t="s">
        <v>868</v>
      </c>
      <c r="D235" s="1" t="s">
        <v>506</v>
      </c>
      <c r="H235" s="32"/>
      <c r="I235" s="1" t="s">
        <v>585</v>
      </c>
    </row>
    <row r="236" spans="1:7" ht="12.75">
      <c r="A236" s="1" t="s">
        <v>869</v>
      </c>
      <c r="B236" s="1" t="s">
        <v>593</v>
      </c>
      <c r="C236" s="35" t="s">
        <v>870</v>
      </c>
      <c r="G236" s="1" t="s">
        <v>610</v>
      </c>
    </row>
    <row r="237" spans="1:10" ht="12.75">
      <c r="A237" s="1" t="s">
        <v>871</v>
      </c>
      <c r="B237" s="1" t="s">
        <v>872</v>
      </c>
      <c r="C237" s="1" t="s">
        <v>873</v>
      </c>
      <c r="D237" s="1" t="s">
        <v>874</v>
      </c>
      <c r="J237" s="32"/>
    </row>
    <row r="238" spans="1:3" ht="12.75">
      <c r="A238" s="1" t="s">
        <v>875</v>
      </c>
      <c r="B238" s="1" t="s">
        <v>806</v>
      </c>
      <c r="C238" s="1" t="s">
        <v>876</v>
      </c>
    </row>
    <row r="239" spans="1:3" ht="12.75">
      <c r="A239" s="1" t="s">
        <v>877</v>
      </c>
      <c r="B239" s="1" t="s">
        <v>655</v>
      </c>
      <c r="C239" s="1" t="s">
        <v>878</v>
      </c>
    </row>
    <row r="240" spans="1:9" ht="12.75">
      <c r="A240" s="1" t="s">
        <v>879</v>
      </c>
      <c r="B240" s="1" t="s">
        <v>552</v>
      </c>
      <c r="C240" s="35">
        <v>39120</v>
      </c>
      <c r="I240" s="1" t="s">
        <v>585</v>
      </c>
    </row>
    <row r="241" spans="1:3" ht="12.75">
      <c r="A241" s="1" t="s">
        <v>880</v>
      </c>
      <c r="B241" s="1" t="s">
        <v>598</v>
      </c>
      <c r="C241" s="1" t="s">
        <v>834</v>
      </c>
    </row>
    <row r="242" ht="12.75">
      <c r="A242" s="1" t="s">
        <v>881</v>
      </c>
    </row>
    <row r="243" spans="1:3" ht="12.75">
      <c r="A243" s="1" t="s">
        <v>882</v>
      </c>
      <c r="B243" s="1" t="s">
        <v>598</v>
      </c>
      <c r="C243" s="1" t="s">
        <v>834</v>
      </c>
    </row>
    <row r="244" spans="1:3" ht="12.75">
      <c r="A244" s="1" t="s">
        <v>883</v>
      </c>
      <c r="B244" s="1" t="s">
        <v>598</v>
      </c>
      <c r="C244" s="1" t="s">
        <v>822</v>
      </c>
    </row>
    <row r="245" spans="1:9" ht="12.75">
      <c r="A245" s="1" t="s">
        <v>884</v>
      </c>
      <c r="B245" s="1" t="s">
        <v>593</v>
      </c>
      <c r="C245" s="1" t="s">
        <v>699</v>
      </c>
      <c r="G245" s="1" t="s">
        <v>610</v>
      </c>
      <c r="I245" s="1" t="s">
        <v>585</v>
      </c>
    </row>
    <row r="246" spans="1:9" ht="12.75">
      <c r="A246" s="1" t="s">
        <v>885</v>
      </c>
      <c r="B246" s="1" t="s">
        <v>552</v>
      </c>
      <c r="C246" s="1" t="s">
        <v>834</v>
      </c>
      <c r="G246" s="1" t="s">
        <v>610</v>
      </c>
      <c r="I246" s="1" t="s">
        <v>585</v>
      </c>
    </row>
    <row r="247" spans="1:9" ht="12.75">
      <c r="A247" s="1" t="s">
        <v>886</v>
      </c>
      <c r="B247" s="1" t="s">
        <v>598</v>
      </c>
      <c r="C247" s="1" t="s">
        <v>887</v>
      </c>
      <c r="G247" s="1" t="s">
        <v>610</v>
      </c>
      <c r="I247" s="1" t="s">
        <v>585</v>
      </c>
    </row>
    <row r="248" spans="1:9" ht="12.75">
      <c r="A248" s="1" t="s">
        <v>888</v>
      </c>
      <c r="B248" s="1" t="s">
        <v>598</v>
      </c>
      <c r="C248" s="1" t="s">
        <v>889</v>
      </c>
      <c r="G248" s="1" t="s">
        <v>610</v>
      </c>
      <c r="I248" s="1" t="s">
        <v>585</v>
      </c>
    </row>
    <row r="249" spans="1:3" ht="12.75">
      <c r="A249" s="1" t="s">
        <v>890</v>
      </c>
      <c r="B249" s="1" t="s">
        <v>598</v>
      </c>
      <c r="C249" s="1" t="s">
        <v>834</v>
      </c>
    </row>
    <row r="250" spans="1:9" ht="12.75">
      <c r="A250" s="1" t="s">
        <v>891</v>
      </c>
      <c r="B250" s="1" t="s">
        <v>746</v>
      </c>
      <c r="C250" s="1" t="s">
        <v>892</v>
      </c>
      <c r="I250" s="1" t="s">
        <v>585</v>
      </c>
    </row>
    <row r="251" spans="1:10" ht="12.75">
      <c r="A251" s="1" t="s">
        <v>893</v>
      </c>
      <c r="B251" s="1" t="s">
        <v>746</v>
      </c>
      <c r="C251" s="1" t="s">
        <v>892</v>
      </c>
      <c r="I251" s="1" t="s">
        <v>585</v>
      </c>
      <c r="J251" s="32"/>
    </row>
    <row r="252" spans="1:7" ht="12.75">
      <c r="A252" s="1" t="s">
        <v>894</v>
      </c>
      <c r="B252" s="1" t="s">
        <v>615</v>
      </c>
      <c r="C252" s="1" t="s">
        <v>895</v>
      </c>
      <c r="G252" s="1" t="s">
        <v>610</v>
      </c>
    </row>
    <row r="253" spans="1:3" ht="12.75">
      <c r="A253" s="1" t="s">
        <v>896</v>
      </c>
      <c r="B253" s="1" t="s">
        <v>598</v>
      </c>
      <c r="C253" s="1" t="s">
        <v>897</v>
      </c>
    </row>
    <row r="254" spans="1:3" ht="12.75">
      <c r="A254" s="1" t="s">
        <v>898</v>
      </c>
      <c r="B254" s="1" t="s">
        <v>615</v>
      </c>
      <c r="C254" s="1" t="s">
        <v>899</v>
      </c>
    </row>
    <row r="255" ht="12.75">
      <c r="A255" s="1" t="s">
        <v>900</v>
      </c>
    </row>
    <row r="256" spans="1:3" ht="12.75">
      <c r="A256" s="1" t="s">
        <v>901</v>
      </c>
      <c r="B256" s="1" t="s">
        <v>746</v>
      </c>
      <c r="C256" s="1" t="s">
        <v>902</v>
      </c>
    </row>
    <row r="257" spans="1:3" ht="12.75">
      <c r="A257" s="1" t="s">
        <v>903</v>
      </c>
      <c r="B257" s="1" t="s">
        <v>746</v>
      </c>
      <c r="C257" s="1" t="s">
        <v>904</v>
      </c>
    </row>
    <row r="258" spans="1:8" ht="12.75">
      <c r="A258" s="1" t="s">
        <v>905</v>
      </c>
      <c r="B258" s="1">
        <v>100</v>
      </c>
      <c r="C258" s="1" t="s">
        <v>906</v>
      </c>
      <c r="D258" s="1" t="s">
        <v>907</v>
      </c>
      <c r="G258" s="1" t="s">
        <v>610</v>
      </c>
      <c r="H258" s="32"/>
    </row>
    <row r="259" spans="1:10" ht="12.75">
      <c r="A259" s="1" t="s">
        <v>908</v>
      </c>
      <c r="J259" s="32"/>
    </row>
    <row r="260" ht="12.75">
      <c r="A260" s="1" t="s">
        <v>909</v>
      </c>
    </row>
    <row r="261" spans="1:3" ht="12.75">
      <c r="A261" s="1" t="s">
        <v>910</v>
      </c>
      <c r="B261" s="1" t="s">
        <v>598</v>
      </c>
      <c r="C261" s="35" t="s">
        <v>911</v>
      </c>
    </row>
    <row r="262" spans="1:3" ht="12.75">
      <c r="A262" s="1" t="s">
        <v>912</v>
      </c>
      <c r="B262" s="1" t="s">
        <v>598</v>
      </c>
      <c r="C262" s="1" t="s">
        <v>897</v>
      </c>
    </row>
    <row r="263" spans="1:3" ht="12.75">
      <c r="A263" s="1" t="s">
        <v>913</v>
      </c>
      <c r="B263" s="1" t="s">
        <v>598</v>
      </c>
      <c r="C263" s="1" t="s">
        <v>897</v>
      </c>
    </row>
    <row r="264" spans="1:4" ht="12.75">
      <c r="A264" s="1" t="s">
        <v>914</v>
      </c>
      <c r="C264" s="1" t="s">
        <v>701</v>
      </c>
      <c r="D264" s="1" t="s">
        <v>524</v>
      </c>
    </row>
    <row r="265" ht="12.75">
      <c r="A265" s="1" t="s">
        <v>915</v>
      </c>
    </row>
    <row r="266" ht="12.75">
      <c r="A266" s="1" t="s">
        <v>916</v>
      </c>
    </row>
    <row r="267" spans="1:3" ht="12.75">
      <c r="A267" s="1" t="s">
        <v>917</v>
      </c>
      <c r="B267" s="1" t="s">
        <v>598</v>
      </c>
      <c r="C267" s="1" t="s">
        <v>897</v>
      </c>
    </row>
    <row r="268" spans="1:4" ht="12.75">
      <c r="A268" s="1" t="s">
        <v>918</v>
      </c>
      <c r="C268" s="1" t="s">
        <v>796</v>
      </c>
      <c r="D268" s="1" t="s">
        <v>705</v>
      </c>
    </row>
    <row r="269" spans="1:3" ht="12.75">
      <c r="A269" s="1" t="s">
        <v>919</v>
      </c>
      <c r="B269" s="1" t="s">
        <v>598</v>
      </c>
      <c r="C269" s="1" t="s">
        <v>897</v>
      </c>
    </row>
    <row r="270" spans="1:12" ht="12.75">
      <c r="A270" s="1" t="s">
        <v>920</v>
      </c>
      <c r="L270" s="32"/>
    </row>
    <row r="271" spans="1:4" ht="12.75">
      <c r="A271" s="1" t="s">
        <v>921</v>
      </c>
      <c r="C271" s="1" t="s">
        <v>922</v>
      </c>
      <c r="D271" s="1" t="s">
        <v>923</v>
      </c>
    </row>
    <row r="272" spans="1:9" ht="12.75">
      <c r="A272" s="1" t="s">
        <v>924</v>
      </c>
      <c r="C272" s="1" t="s">
        <v>925</v>
      </c>
      <c r="D272" s="1" t="s">
        <v>926</v>
      </c>
      <c r="H272" s="32"/>
      <c r="I272" s="1" t="s">
        <v>585</v>
      </c>
    </row>
    <row r="273" spans="1:12" ht="12.75">
      <c r="A273" s="1" t="s">
        <v>927</v>
      </c>
      <c r="B273" s="1" t="s">
        <v>598</v>
      </c>
      <c r="C273" s="1" t="s">
        <v>928</v>
      </c>
      <c r="L273" s="32"/>
    </row>
    <row r="274" spans="1:12" ht="12.75">
      <c r="A274" s="1" t="s">
        <v>929</v>
      </c>
      <c r="B274" s="1" t="s">
        <v>746</v>
      </c>
      <c r="C274" s="1" t="s">
        <v>930</v>
      </c>
      <c r="I274" s="1" t="s">
        <v>585</v>
      </c>
      <c r="L274" s="32"/>
    </row>
    <row r="275" spans="1:12" ht="12.75">
      <c r="A275" s="1" t="s">
        <v>931</v>
      </c>
      <c r="B275" s="1" t="s">
        <v>746</v>
      </c>
      <c r="C275" s="1" t="s">
        <v>930</v>
      </c>
      <c r="I275" s="1" t="s">
        <v>585</v>
      </c>
      <c r="L275" s="32"/>
    </row>
    <row r="276" spans="1:12" ht="12.75">
      <c r="A276" s="1" t="s">
        <v>932</v>
      </c>
      <c r="B276" s="1" t="s">
        <v>598</v>
      </c>
      <c r="C276" s="1" t="s">
        <v>933</v>
      </c>
      <c r="K276" s="32"/>
      <c r="L276" s="32"/>
    </row>
    <row r="277" ht="12.75">
      <c r="A277" s="1" t="s">
        <v>934</v>
      </c>
    </row>
    <row r="278" ht="12.75">
      <c r="A278" s="1" t="s">
        <v>935</v>
      </c>
    </row>
    <row r="279" spans="1:12" ht="12.75">
      <c r="A279" s="1" t="s">
        <v>936</v>
      </c>
      <c r="L279" s="32"/>
    </row>
    <row r="280" ht="12.75">
      <c r="A280" s="1" t="s">
        <v>937</v>
      </c>
    </row>
    <row r="281" spans="1:3" ht="12.75">
      <c r="A281" s="1" t="s">
        <v>938</v>
      </c>
      <c r="B281" s="1">
        <v>100</v>
      </c>
      <c r="C281" s="1" t="s">
        <v>939</v>
      </c>
    </row>
    <row r="282" spans="1:12" ht="12.75">
      <c r="A282" s="1" t="s">
        <v>940</v>
      </c>
      <c r="B282" s="1" t="s">
        <v>941</v>
      </c>
      <c r="C282" s="1" t="s">
        <v>942</v>
      </c>
      <c r="K282" s="32"/>
      <c r="L282" s="32"/>
    </row>
    <row r="283" spans="1:3" ht="12.75">
      <c r="A283" s="1" t="s">
        <v>943</v>
      </c>
      <c r="B283" s="1">
        <v>80</v>
      </c>
      <c r="C283" s="1" t="s">
        <v>944</v>
      </c>
    </row>
    <row r="284" spans="1:3" ht="12.75">
      <c r="A284" s="1" t="s">
        <v>945</v>
      </c>
      <c r="B284" s="1">
        <v>80</v>
      </c>
      <c r="C284" s="1" t="s">
        <v>946</v>
      </c>
    </row>
    <row r="285" spans="1:12" ht="12.75">
      <c r="A285" s="1" t="s">
        <v>947</v>
      </c>
      <c r="B285" s="1">
        <v>80</v>
      </c>
      <c r="C285" s="1" t="s">
        <v>948</v>
      </c>
      <c r="D285" s="1" t="s">
        <v>506</v>
      </c>
      <c r="H285" s="36" t="s">
        <v>949</v>
      </c>
      <c r="L285" s="32"/>
    </row>
    <row r="286" spans="1:3" ht="12.75">
      <c r="A286" s="1" t="s">
        <v>950</v>
      </c>
      <c r="B286" s="1">
        <v>80</v>
      </c>
      <c r="C286" s="1" t="s">
        <v>951</v>
      </c>
    </row>
    <row r="287" spans="1:12" ht="12.75">
      <c r="A287" s="1" t="s">
        <v>952</v>
      </c>
      <c r="B287" s="1" t="s">
        <v>953</v>
      </c>
      <c r="C287" s="1" t="s">
        <v>954</v>
      </c>
      <c r="L287" s="32"/>
    </row>
    <row r="288" spans="1:12" ht="12.75">
      <c r="A288" s="1" t="s">
        <v>955</v>
      </c>
      <c r="B288" s="1" t="s">
        <v>536</v>
      </c>
      <c r="C288" s="1" t="s">
        <v>946</v>
      </c>
      <c r="H288" s="36" t="s">
        <v>949</v>
      </c>
      <c r="L288" s="32"/>
    </row>
    <row r="289" spans="1:4" ht="12.75">
      <c r="A289" s="1" t="s">
        <v>956</v>
      </c>
      <c r="B289" s="1">
        <v>100</v>
      </c>
      <c r="C289" s="1" t="s">
        <v>957</v>
      </c>
      <c r="D289" s="1" t="s">
        <v>506</v>
      </c>
    </row>
    <row r="290" spans="1:11" ht="12.75">
      <c r="A290" s="1" t="s">
        <v>958</v>
      </c>
      <c r="B290" s="1">
        <v>90</v>
      </c>
      <c r="C290" s="1" t="s">
        <v>959</v>
      </c>
      <c r="K290" s="32"/>
    </row>
    <row r="291" spans="1:11" ht="12.75">
      <c r="A291" s="1" t="s">
        <v>960</v>
      </c>
      <c r="K291" s="32"/>
    </row>
    <row r="292" spans="1:3" ht="12.75">
      <c r="A292" s="1" t="s">
        <v>961</v>
      </c>
      <c r="B292" s="1" t="s">
        <v>536</v>
      </c>
      <c r="C292" s="1" t="s">
        <v>962</v>
      </c>
    </row>
    <row r="293" spans="1:8" ht="12.75">
      <c r="A293" s="1" t="s">
        <v>963</v>
      </c>
      <c r="B293" s="1">
        <v>80</v>
      </c>
      <c r="C293" s="1" t="s">
        <v>964</v>
      </c>
      <c r="D293" s="1" t="s">
        <v>965</v>
      </c>
      <c r="E293" s="1" t="s">
        <v>520</v>
      </c>
      <c r="H293" s="36" t="s">
        <v>949</v>
      </c>
    </row>
    <row r="294" spans="1:8" ht="12.75">
      <c r="A294" s="1" t="s">
        <v>966</v>
      </c>
      <c r="B294" s="1" t="s">
        <v>536</v>
      </c>
      <c r="C294" s="1" t="s">
        <v>946</v>
      </c>
      <c r="H294" s="36" t="s">
        <v>949</v>
      </c>
    </row>
    <row r="295" spans="1:12" ht="12.75">
      <c r="A295" s="1" t="s">
        <v>967</v>
      </c>
      <c r="B295" s="1">
        <v>90</v>
      </c>
      <c r="C295" s="1" t="s">
        <v>968</v>
      </c>
      <c r="E295" s="1" t="s">
        <v>520</v>
      </c>
      <c r="L295" s="32"/>
    </row>
    <row r="296" spans="1:3" ht="12.75">
      <c r="A296" s="1" t="s">
        <v>969</v>
      </c>
      <c r="B296" s="1">
        <v>80</v>
      </c>
      <c r="C296" s="1" t="s">
        <v>970</v>
      </c>
    </row>
    <row r="297" spans="1:12" ht="12.75">
      <c r="A297" s="1" t="s">
        <v>971</v>
      </c>
      <c r="B297" s="1">
        <v>80</v>
      </c>
      <c r="C297" s="1" t="s">
        <v>962</v>
      </c>
      <c r="L297" s="32"/>
    </row>
    <row r="298" spans="1:3" ht="12.75">
      <c r="A298" s="1" t="s">
        <v>972</v>
      </c>
      <c r="B298" s="1">
        <v>100</v>
      </c>
      <c r="C298" s="1" t="s">
        <v>973</v>
      </c>
    </row>
    <row r="299" spans="1:12" ht="12.75">
      <c r="A299" s="1" t="s">
        <v>974</v>
      </c>
      <c r="B299" s="1">
        <v>200</v>
      </c>
      <c r="C299" s="1" t="s">
        <v>975</v>
      </c>
      <c r="D299" s="1" t="s">
        <v>976</v>
      </c>
      <c r="L299" s="32"/>
    </row>
    <row r="300" spans="1:12" ht="12.75">
      <c r="A300" s="1" t="s">
        <v>977</v>
      </c>
      <c r="C300" s="1" t="s">
        <v>978</v>
      </c>
      <c r="D300" s="1" t="s">
        <v>506</v>
      </c>
      <c r="K300" s="32"/>
      <c r="L300" s="32"/>
    </row>
    <row r="301" spans="1:8" ht="12.75">
      <c r="A301" s="1" t="s">
        <v>979</v>
      </c>
      <c r="B301" s="1">
        <v>100</v>
      </c>
      <c r="C301" s="1" t="s">
        <v>980</v>
      </c>
      <c r="D301" s="1" t="s">
        <v>506</v>
      </c>
      <c r="H301" s="36" t="s">
        <v>949</v>
      </c>
    </row>
    <row r="302" spans="1:11" ht="12.75">
      <c r="A302" s="1" t="s">
        <v>981</v>
      </c>
      <c r="B302" s="1">
        <v>100</v>
      </c>
      <c r="C302" s="1" t="s">
        <v>982</v>
      </c>
      <c r="D302" s="1" t="s">
        <v>506</v>
      </c>
      <c r="E302" s="1" t="s">
        <v>520</v>
      </c>
      <c r="H302" s="36" t="s">
        <v>949</v>
      </c>
      <c r="K302" s="32"/>
    </row>
    <row r="303" spans="1:8" ht="12.75">
      <c r="A303" s="1" t="s">
        <v>983</v>
      </c>
      <c r="B303" s="1">
        <v>90</v>
      </c>
      <c r="C303" s="1" t="s">
        <v>984</v>
      </c>
      <c r="H303" s="36" t="s">
        <v>949</v>
      </c>
    </row>
    <row r="304" spans="1:4" ht="12.75">
      <c r="A304" s="1" t="s">
        <v>985</v>
      </c>
      <c r="C304" s="1" t="s">
        <v>986</v>
      </c>
      <c r="D304" s="1" t="s">
        <v>987</v>
      </c>
    </row>
    <row r="305" spans="1:12" ht="12.75">
      <c r="A305" s="1" t="s">
        <v>988</v>
      </c>
      <c r="B305" s="1">
        <v>90</v>
      </c>
      <c r="C305" s="1" t="s">
        <v>989</v>
      </c>
      <c r="H305" s="36" t="s">
        <v>949</v>
      </c>
      <c r="L305" s="32"/>
    </row>
    <row r="306" spans="1:8" ht="12.75">
      <c r="A306" s="1" t="s">
        <v>990</v>
      </c>
      <c r="B306" s="1">
        <v>100</v>
      </c>
      <c r="C306" s="1" t="s">
        <v>991</v>
      </c>
      <c r="D306" s="1" t="s">
        <v>992</v>
      </c>
      <c r="H306" s="36" t="s">
        <v>949</v>
      </c>
    </row>
    <row r="307" spans="1:3" ht="12.75">
      <c r="A307" s="1" t="s">
        <v>993</v>
      </c>
      <c r="B307" s="1" t="s">
        <v>953</v>
      </c>
      <c r="C307" s="1" t="s">
        <v>994</v>
      </c>
    </row>
    <row r="308" spans="1:11" ht="12.75">
      <c r="A308" s="1" t="s">
        <v>995</v>
      </c>
      <c r="B308" s="1">
        <v>100</v>
      </c>
      <c r="C308" s="1" t="s">
        <v>906</v>
      </c>
      <c r="D308" s="1" t="s">
        <v>506</v>
      </c>
      <c r="E308" s="1" t="s">
        <v>520</v>
      </c>
      <c r="H308" s="36" t="s">
        <v>949</v>
      </c>
      <c r="K308" s="32"/>
    </row>
    <row r="309" spans="1:3" ht="12.75">
      <c r="A309" s="1" t="s">
        <v>996</v>
      </c>
      <c r="B309" s="1">
        <v>80</v>
      </c>
      <c r="C309" s="1" t="s">
        <v>997</v>
      </c>
    </row>
    <row r="310" ht="12.75">
      <c r="A310" s="1" t="s">
        <v>998</v>
      </c>
    </row>
    <row r="311" spans="1:12" ht="12.75">
      <c r="A311" s="1" t="s">
        <v>999</v>
      </c>
      <c r="B311" s="1">
        <v>80</v>
      </c>
      <c r="C311" s="1" t="s">
        <v>1000</v>
      </c>
      <c r="E311" s="1" t="s">
        <v>520</v>
      </c>
      <c r="H311" s="36" t="s">
        <v>949</v>
      </c>
      <c r="L311" s="32"/>
    </row>
    <row r="312" spans="1:12" ht="12.75">
      <c r="A312" s="1" t="s">
        <v>1001</v>
      </c>
      <c r="B312" s="1" t="s">
        <v>1002</v>
      </c>
      <c r="C312" s="1" t="s">
        <v>518</v>
      </c>
      <c r="D312" s="1" t="s">
        <v>1003</v>
      </c>
      <c r="E312" s="1" t="s">
        <v>520</v>
      </c>
      <c r="H312" s="36" t="s">
        <v>949</v>
      </c>
      <c r="L312" s="32"/>
    </row>
    <row r="313" spans="1:12" ht="12.75">
      <c r="A313" s="1" t="s">
        <v>1004</v>
      </c>
      <c r="B313" s="1" t="s">
        <v>1005</v>
      </c>
      <c r="C313" s="1" t="s">
        <v>1006</v>
      </c>
      <c r="D313" s="1" t="s">
        <v>1007</v>
      </c>
      <c r="E313" s="1" t="s">
        <v>520</v>
      </c>
      <c r="L313" s="32"/>
    </row>
    <row r="314" spans="1:12" ht="12.75">
      <c r="A314" s="1" t="s">
        <v>1008</v>
      </c>
      <c r="B314" s="1" t="s">
        <v>1009</v>
      </c>
      <c r="C314" s="1" t="s">
        <v>533</v>
      </c>
      <c r="D314" s="1" t="s">
        <v>534</v>
      </c>
      <c r="K314" s="32"/>
      <c r="L314" s="32"/>
    </row>
    <row r="315" spans="1:3" ht="12.75">
      <c r="A315" s="1" t="s">
        <v>1010</v>
      </c>
      <c r="B315" s="1">
        <v>100</v>
      </c>
      <c r="C315" s="1" t="s">
        <v>942</v>
      </c>
    </row>
    <row r="316" spans="1:11" ht="12.75">
      <c r="A316" s="1" t="s">
        <v>1011</v>
      </c>
      <c r="B316" s="1">
        <v>100</v>
      </c>
      <c r="C316" s="1" t="s">
        <v>528</v>
      </c>
      <c r="E316" s="1" t="s">
        <v>520</v>
      </c>
      <c r="K316" s="32"/>
    </row>
    <row r="317" spans="1:12" ht="12.75">
      <c r="A317" s="1" t="s">
        <v>1012</v>
      </c>
      <c r="B317" s="1">
        <v>80</v>
      </c>
      <c r="C317" s="1" t="s">
        <v>1013</v>
      </c>
      <c r="D317" s="1" t="s">
        <v>1014</v>
      </c>
      <c r="E317" s="1" t="s">
        <v>520</v>
      </c>
      <c r="H317" s="36" t="s">
        <v>949</v>
      </c>
      <c r="K317" s="32"/>
      <c r="L317" s="32"/>
    </row>
    <row r="318" spans="1:3" ht="12.75">
      <c r="A318" s="1" t="s">
        <v>1015</v>
      </c>
      <c r="B318" s="1">
        <v>80</v>
      </c>
      <c r="C318" s="1" t="s">
        <v>1016</v>
      </c>
    </row>
    <row r="319" spans="1:12" ht="12.75">
      <c r="A319" s="1" t="s">
        <v>1017</v>
      </c>
      <c r="E319" s="1" t="s">
        <v>520</v>
      </c>
      <c r="H319" s="36" t="s">
        <v>949</v>
      </c>
      <c r="L319" s="32"/>
    </row>
    <row r="320" spans="1:12" ht="12.75">
      <c r="A320" s="1" t="s">
        <v>1018</v>
      </c>
      <c r="B320" s="1" t="s">
        <v>1019</v>
      </c>
      <c r="C320" s="1" t="s">
        <v>1020</v>
      </c>
      <c r="D320" s="1" t="s">
        <v>550</v>
      </c>
      <c r="E320" s="1" t="s">
        <v>520</v>
      </c>
      <c r="K320" s="32"/>
      <c r="L320" s="32"/>
    </row>
    <row r="321" spans="1:5" ht="12.75">
      <c r="A321" s="1" t="s">
        <v>1021</v>
      </c>
      <c r="B321" s="1">
        <v>80</v>
      </c>
      <c r="C321" s="1" t="s">
        <v>1022</v>
      </c>
      <c r="D321" s="1" t="s">
        <v>992</v>
      </c>
      <c r="E321" s="1" t="s">
        <v>520</v>
      </c>
    </row>
    <row r="322" spans="1:5" ht="12.75">
      <c r="A322" s="1" t="s">
        <v>1023</v>
      </c>
      <c r="B322" s="1">
        <v>100</v>
      </c>
      <c r="C322" s="1" t="s">
        <v>1024</v>
      </c>
      <c r="D322" s="1" t="s">
        <v>992</v>
      </c>
      <c r="E322" s="1" t="s">
        <v>520</v>
      </c>
    </row>
    <row r="323" spans="1:12" ht="12.75">
      <c r="A323" s="1" t="s">
        <v>1025</v>
      </c>
      <c r="K323" s="32"/>
      <c r="L323" s="32"/>
    </row>
    <row r="324" spans="1:12" ht="12.75">
      <c r="A324" s="1" t="s">
        <v>1026</v>
      </c>
      <c r="B324" s="1">
        <v>80</v>
      </c>
      <c r="C324" s="1" t="s">
        <v>1027</v>
      </c>
      <c r="L324" s="32"/>
    </row>
    <row r="325" spans="1:12" ht="12.75">
      <c r="A325" s="1" t="s">
        <v>1028</v>
      </c>
      <c r="B325" s="1">
        <v>80</v>
      </c>
      <c r="C325" s="1" t="s">
        <v>1029</v>
      </c>
      <c r="L325" s="32"/>
    </row>
    <row r="326" spans="1:5" ht="12.75">
      <c r="A326" s="1" t="s">
        <v>1030</v>
      </c>
      <c r="B326" s="1" t="s">
        <v>953</v>
      </c>
      <c r="C326" s="1" t="s">
        <v>1031</v>
      </c>
      <c r="D326" s="1" t="s">
        <v>524</v>
      </c>
      <c r="E326" s="1" t="s">
        <v>520</v>
      </c>
    </row>
    <row r="327" spans="1:12" ht="12.75">
      <c r="A327" s="1" t="s">
        <v>1032</v>
      </c>
      <c r="B327" s="1">
        <v>100</v>
      </c>
      <c r="C327" s="1" t="s">
        <v>1033</v>
      </c>
      <c r="L327" s="32"/>
    </row>
    <row r="328" spans="1:12" ht="12.75">
      <c r="A328" s="1" t="s">
        <v>1034</v>
      </c>
      <c r="B328" s="1" t="s">
        <v>1035</v>
      </c>
      <c r="C328" s="1" t="s">
        <v>533</v>
      </c>
      <c r="D328" s="1" t="s">
        <v>1036</v>
      </c>
      <c r="E328" s="1" t="s">
        <v>520</v>
      </c>
      <c r="H328" s="36" t="s">
        <v>949</v>
      </c>
      <c r="K328" s="32"/>
      <c r="L328" s="32"/>
    </row>
    <row r="329" spans="1:12" ht="12.75">
      <c r="A329" s="1" t="s">
        <v>1037</v>
      </c>
      <c r="B329" s="1">
        <v>80</v>
      </c>
      <c r="C329" s="1" t="s">
        <v>1038</v>
      </c>
      <c r="L329" s="32"/>
    </row>
    <row r="330" spans="1:12" ht="12.75">
      <c r="A330" s="1" t="s">
        <v>1039</v>
      </c>
      <c r="B330" s="1">
        <v>80</v>
      </c>
      <c r="C330" s="1" t="s">
        <v>1040</v>
      </c>
      <c r="L330" s="32"/>
    </row>
    <row r="331" spans="1:12" ht="12.75">
      <c r="A331" s="1" t="s">
        <v>1041</v>
      </c>
      <c r="K331" s="32"/>
      <c r="L331" s="32"/>
    </row>
    <row r="332" spans="1:12" ht="12.75">
      <c r="A332" s="1" t="s">
        <v>1042</v>
      </c>
      <c r="B332" s="1">
        <v>80</v>
      </c>
      <c r="C332" s="1" t="s">
        <v>1043</v>
      </c>
      <c r="E332" s="1" t="s">
        <v>520</v>
      </c>
      <c r="K332" s="32"/>
      <c r="L332" s="32"/>
    </row>
    <row r="333" spans="1:4" ht="12.75">
      <c r="A333" s="1" t="s">
        <v>1044</v>
      </c>
      <c r="C333" s="1" t="s">
        <v>1045</v>
      </c>
      <c r="D333" s="1" t="s">
        <v>1046</v>
      </c>
    </row>
    <row r="334" spans="1:11" ht="12.75">
      <c r="A334" s="1" t="s">
        <v>1047</v>
      </c>
      <c r="B334" s="1">
        <v>80</v>
      </c>
      <c r="C334" s="1" t="s">
        <v>1048</v>
      </c>
      <c r="D334" s="1" t="s">
        <v>1049</v>
      </c>
      <c r="K334" s="32"/>
    </row>
    <row r="335" spans="1:3" ht="12.75">
      <c r="A335" s="1" t="s">
        <v>1050</v>
      </c>
      <c r="B335" s="1">
        <v>100</v>
      </c>
      <c r="C335" s="1" t="s">
        <v>1051</v>
      </c>
    </row>
    <row r="336" spans="1:12" ht="12.75">
      <c r="A336" s="1" t="s">
        <v>1052</v>
      </c>
      <c r="B336" s="1" t="s">
        <v>536</v>
      </c>
      <c r="C336" s="1" t="s">
        <v>1053</v>
      </c>
      <c r="H336" s="36" t="s">
        <v>949</v>
      </c>
      <c r="L336" s="32"/>
    </row>
    <row r="337" spans="1:8" ht="12.75">
      <c r="A337" s="1" t="s">
        <v>1054</v>
      </c>
      <c r="B337" s="1">
        <v>100</v>
      </c>
      <c r="C337" s="1" t="s">
        <v>1055</v>
      </c>
      <c r="H337" s="36" t="s">
        <v>949</v>
      </c>
    </row>
    <row r="338" spans="1:3" ht="12.75">
      <c r="A338" s="1" t="s">
        <v>1056</v>
      </c>
      <c r="B338" s="1" t="s">
        <v>953</v>
      </c>
      <c r="C338" s="1" t="s">
        <v>954</v>
      </c>
    </row>
    <row r="339" spans="1:11" ht="12.75">
      <c r="A339" s="1" t="s">
        <v>1057</v>
      </c>
      <c r="K339" s="32"/>
    </row>
    <row r="340" spans="1:3" ht="12.75">
      <c r="A340" s="1" t="s">
        <v>1058</v>
      </c>
      <c r="B340" s="1">
        <v>80</v>
      </c>
      <c r="C340" s="1" t="s">
        <v>1059</v>
      </c>
    </row>
    <row r="341" spans="1:8" ht="12.75">
      <c r="A341" s="1" t="s">
        <v>1060</v>
      </c>
      <c r="C341" s="1" t="s">
        <v>1061</v>
      </c>
      <c r="D341" s="1" t="s">
        <v>506</v>
      </c>
      <c r="H341" s="36" t="s">
        <v>949</v>
      </c>
    </row>
    <row r="342" ht="12.75"/>
    <row r="343" spans="1:8" ht="12.75">
      <c r="A343" s="26"/>
      <c r="B343" s="1">
        <v>80</v>
      </c>
      <c r="C343" s="1" t="s">
        <v>1059</v>
      </c>
      <c r="H343" s="32"/>
    </row>
    <row r="344" ht="12.75">
      <c r="H344" s="32"/>
    </row>
    <row r="345" spans="2:8" ht="12.75">
      <c r="B345" s="1">
        <v>80</v>
      </c>
      <c r="C345" s="1" t="s">
        <v>1062</v>
      </c>
      <c r="H345" s="32"/>
    </row>
    <row r="346" spans="2:8" ht="12.75">
      <c r="B346" s="1">
        <v>80</v>
      </c>
      <c r="C346" s="1" t="s">
        <v>1062</v>
      </c>
      <c r="H346" s="32"/>
    </row>
    <row r="368" spans="2:3" ht="12.75">
      <c r="B368" s="1" t="s">
        <v>1063</v>
      </c>
      <c r="C368" s="1" t="s">
        <v>1064</v>
      </c>
    </row>
    <row r="371" ht="12.75">
      <c r="B371" s="1" t="s">
        <v>1065</v>
      </c>
    </row>
  </sheetData>
  <hyperlinks>
    <hyperlink ref="A3" r:id="rId1" display="двигатель Audi"/>
    <hyperlink ref="H285" r:id="rId2" display="058 131 851A"/>
    <hyperlink ref="H288" r:id="rId3" display="058 131 851A"/>
    <hyperlink ref="H293" r:id="rId4" display="058 131 851A"/>
    <hyperlink ref="H294" r:id="rId5" display="058 131 851A"/>
    <hyperlink ref="H301" r:id="rId6" display="058 131 851A"/>
    <hyperlink ref="H302" r:id="rId7" display="058 131 851A"/>
    <hyperlink ref="H303" r:id="rId8" display="058 131 851A"/>
    <hyperlink ref="H308" r:id="rId9" display="058 131 851A"/>
    <hyperlink ref="H317" r:id="rId10" display="058 131 851A"/>
    <hyperlink ref="H319" r:id="rId11" display="058 131 851A"/>
    <hyperlink ref="H328" r:id="rId12" display="058 131 851A"/>
    <hyperlink ref="H341" r:id="rId13" display="058 131 851A"/>
  </hyperlinks>
  <printOptions/>
  <pageMargins left="0.75" right="0.75" top="1" bottom="1" header="0.5118055555555556" footer="0.5118055555555556"/>
  <pageSetup horizontalDpi="300" verticalDpi="300" orientation="landscape" paperSize="9"/>
  <legacyDrawing r:id="rId1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5"/>
  <sheetViews>
    <sheetView zoomScale="90" zoomScaleNormal="90" workbookViewId="0" topLeftCell="A1">
      <pane ySplit="3" topLeftCell="A12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3269</v>
      </c>
    </row>
    <row r="2" spans="1:2" ht="31.5" customHeight="1">
      <c r="A2" s="10" t="s">
        <v>3270</v>
      </c>
      <c r="B2" s="30" t="s">
        <v>1610</v>
      </c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2" ht="12.75">
      <c r="A4" s="1" t="s">
        <v>3271</v>
      </c>
      <c r="B4" s="32" t="s">
        <v>3272</v>
      </c>
    </row>
    <row r="5" spans="1:2" ht="12.75">
      <c r="A5" s="1" t="s">
        <v>3271</v>
      </c>
      <c r="B5" s="1" t="s">
        <v>3273</v>
      </c>
    </row>
    <row r="6" spans="1:2" ht="12.75">
      <c r="A6" s="1" t="s">
        <v>3274</v>
      </c>
      <c r="B6" s="1" t="s">
        <v>3275</v>
      </c>
    </row>
    <row r="7" ht="12.75">
      <c r="A7" s="1" t="s">
        <v>3276</v>
      </c>
    </row>
    <row r="8" ht="12.75">
      <c r="A8" s="1" t="s">
        <v>3277</v>
      </c>
    </row>
    <row r="9" spans="1:6" ht="12.75">
      <c r="A9" s="1" t="s">
        <v>3278</v>
      </c>
      <c r="E9" s="37"/>
      <c r="F9" s="37"/>
    </row>
    <row r="10" ht="12.75">
      <c r="A10" s="1" t="s">
        <v>3279</v>
      </c>
    </row>
    <row r="11" spans="1:6" ht="12.75">
      <c r="A11" s="1" t="s">
        <v>3280</v>
      </c>
      <c r="B11" s="40"/>
      <c r="E11" s="37"/>
      <c r="F11" s="37"/>
    </row>
    <row r="12" spans="1:6" ht="12.75">
      <c r="A12" s="1" t="s">
        <v>3281</v>
      </c>
      <c r="B12" s="1" t="s">
        <v>3273</v>
      </c>
      <c r="E12" s="37"/>
      <c r="F12" s="37"/>
    </row>
    <row r="13" spans="1:6" ht="12.75">
      <c r="A13" s="1" t="s">
        <v>3281</v>
      </c>
      <c r="B13" s="1" t="s">
        <v>3282</v>
      </c>
      <c r="E13" s="37"/>
      <c r="F13" s="37"/>
    </row>
    <row r="14" ht="12.75">
      <c r="A14" s="1" t="s">
        <v>3283</v>
      </c>
    </row>
    <row r="15" spans="1:2" ht="12.75">
      <c r="A15" s="1" t="s">
        <v>3284</v>
      </c>
      <c r="B15" s="1" t="s">
        <v>3285</v>
      </c>
    </row>
    <row r="16" spans="1:2" ht="12.75">
      <c r="A16" s="1" t="s">
        <v>3286</v>
      </c>
      <c r="B16" s="40" t="s">
        <v>3273</v>
      </c>
    </row>
    <row r="17" spans="1:2" ht="12.75">
      <c r="A17" s="1" t="s">
        <v>3287</v>
      </c>
      <c r="B17" s="1" t="s">
        <v>3288</v>
      </c>
    </row>
    <row r="18" ht="12.75">
      <c r="A18" s="1" t="s">
        <v>3289</v>
      </c>
    </row>
    <row r="19" ht="12.75">
      <c r="A19" s="1" t="s">
        <v>3290</v>
      </c>
    </row>
    <row r="20" spans="1:2" ht="12.75">
      <c r="A20" s="1" t="s">
        <v>3291</v>
      </c>
      <c r="B20" s="1" t="s">
        <v>3292</v>
      </c>
    </row>
    <row r="21" spans="1:2" ht="12.75">
      <c r="A21" s="1" t="s">
        <v>3293</v>
      </c>
      <c r="B21" s="1" t="s">
        <v>3292</v>
      </c>
    </row>
    <row r="22" spans="1:2" ht="12.75">
      <c r="A22" s="1" t="s">
        <v>3294</v>
      </c>
      <c r="B22" s="1" t="s">
        <v>3292</v>
      </c>
    </row>
    <row r="23" spans="1:2" ht="12.75">
      <c r="A23" s="1" t="s">
        <v>3295</v>
      </c>
      <c r="B23" s="1" t="s">
        <v>3292</v>
      </c>
    </row>
    <row r="24" ht="12.75">
      <c r="A24" s="1" t="s">
        <v>3296</v>
      </c>
    </row>
    <row r="25" spans="1:2" ht="12.75">
      <c r="A25" s="1" t="s">
        <v>3297</v>
      </c>
      <c r="B25" s="1" t="s">
        <v>3292</v>
      </c>
    </row>
    <row r="26" spans="1:2" ht="12.75">
      <c r="A26" s="1" t="s">
        <v>3298</v>
      </c>
      <c r="B26" s="1" t="s">
        <v>3299</v>
      </c>
    </row>
    <row r="27" ht="12.75">
      <c r="A27" s="1" t="s">
        <v>3300</v>
      </c>
    </row>
    <row r="28" spans="1:2" ht="12.75">
      <c r="A28" s="1" t="s">
        <v>3301</v>
      </c>
      <c r="B28" s="1" t="s">
        <v>3299</v>
      </c>
    </row>
    <row r="29" ht="12.75">
      <c r="A29" s="1" t="s">
        <v>3302</v>
      </c>
    </row>
    <row r="30" spans="1:2" ht="12.75">
      <c r="A30" s="1" t="s">
        <v>3303</v>
      </c>
      <c r="B30" s="1" t="s">
        <v>3304</v>
      </c>
    </row>
    <row r="31" spans="1:2" ht="12.75">
      <c r="A31" s="1" t="s">
        <v>3305</v>
      </c>
      <c r="B31" s="1" t="s">
        <v>3304</v>
      </c>
    </row>
    <row r="32" spans="1:2" ht="12.75">
      <c r="A32" s="1" t="s">
        <v>3306</v>
      </c>
      <c r="B32" s="1" t="s">
        <v>3307</v>
      </c>
    </row>
    <row r="33" spans="1:2" ht="12.75">
      <c r="A33" s="1" t="s">
        <v>3308</v>
      </c>
      <c r="B33" s="1" t="s">
        <v>3307</v>
      </c>
    </row>
    <row r="34" spans="1:2" ht="12.75">
      <c r="A34" s="1" t="s">
        <v>3309</v>
      </c>
      <c r="B34" s="1" t="s">
        <v>3310</v>
      </c>
    </row>
    <row r="35" spans="1:2" ht="12.75">
      <c r="A35" s="1" t="s">
        <v>3311</v>
      </c>
      <c r="B35" s="1" t="s">
        <v>3307</v>
      </c>
    </row>
    <row r="36" spans="1:2" ht="12.75">
      <c r="A36" s="1" t="s">
        <v>3312</v>
      </c>
      <c r="B36" s="1" t="s">
        <v>3313</v>
      </c>
    </row>
    <row r="37" ht="12.75">
      <c r="A37" s="1" t="s">
        <v>3314</v>
      </c>
    </row>
    <row r="38" ht="12.75">
      <c r="A38" s="1" t="s">
        <v>3315</v>
      </c>
    </row>
    <row r="39" ht="12.75">
      <c r="A39" s="1" t="s">
        <v>3316</v>
      </c>
    </row>
    <row r="40" spans="1:2" ht="12.75">
      <c r="A40" s="1" t="s">
        <v>3317</v>
      </c>
      <c r="B40" s="1" t="s">
        <v>3318</v>
      </c>
    </row>
    <row r="41" spans="1:2" ht="12.75">
      <c r="A41" s="1" t="s">
        <v>3319</v>
      </c>
      <c r="B41" s="1" t="s">
        <v>3320</v>
      </c>
    </row>
    <row r="42" spans="1:2" ht="12.75">
      <c r="A42" s="1" t="s">
        <v>3321</v>
      </c>
      <c r="B42" s="1" t="s">
        <v>3285</v>
      </c>
    </row>
    <row r="43" spans="1:2" ht="12.75">
      <c r="A43" s="1" t="s">
        <v>3322</v>
      </c>
      <c r="B43" s="1" t="s">
        <v>3273</v>
      </c>
    </row>
    <row r="44" spans="1:2" ht="12.75">
      <c r="A44" s="1" t="s">
        <v>3323</v>
      </c>
      <c r="B44" s="1" t="s">
        <v>3273</v>
      </c>
    </row>
    <row r="45" spans="1:2" ht="12.75">
      <c r="A45" s="1" t="s">
        <v>3324</v>
      </c>
      <c r="B45" s="1" t="s">
        <v>3285</v>
      </c>
    </row>
    <row r="46" spans="1:2" ht="12.75">
      <c r="A46" s="1" t="s">
        <v>3325</v>
      </c>
      <c r="B46" s="1" t="s">
        <v>3273</v>
      </c>
    </row>
    <row r="47" spans="1:2" ht="12.75">
      <c r="A47" s="1" t="s">
        <v>3325</v>
      </c>
      <c r="B47" s="1" t="s">
        <v>993</v>
      </c>
    </row>
    <row r="48" spans="1:2" ht="12.75">
      <c r="A48" s="1" t="s">
        <v>3326</v>
      </c>
      <c r="B48" s="1" t="s">
        <v>3273</v>
      </c>
    </row>
    <row r="49" spans="1:2" ht="12.75">
      <c r="A49" s="1" t="s">
        <v>3326</v>
      </c>
      <c r="B49" s="1" t="s">
        <v>3320</v>
      </c>
    </row>
    <row r="50" spans="1:2" ht="12.75">
      <c r="A50" s="1" t="s">
        <v>3327</v>
      </c>
      <c r="B50" s="1" t="s">
        <v>3273</v>
      </c>
    </row>
    <row r="51" ht="12.75">
      <c r="A51" s="1" t="s">
        <v>3328</v>
      </c>
    </row>
    <row r="52" ht="12.75">
      <c r="A52" s="1" t="s">
        <v>3329</v>
      </c>
    </row>
    <row r="53" ht="12.75">
      <c r="A53" s="1" t="s">
        <v>3330</v>
      </c>
    </row>
    <row r="54" spans="1:2" ht="12.75">
      <c r="A54" s="1" t="s">
        <v>3331</v>
      </c>
      <c r="B54" s="1" t="s">
        <v>3275</v>
      </c>
    </row>
    <row r="55" spans="1:2" ht="12.75">
      <c r="A55" s="1" t="s">
        <v>3332</v>
      </c>
      <c r="B55" s="1" t="s">
        <v>3275</v>
      </c>
    </row>
    <row r="56" ht="12.75">
      <c r="A56" s="1" t="s">
        <v>3333</v>
      </c>
    </row>
    <row r="57" ht="12.75">
      <c r="A57" s="1" t="s">
        <v>3334</v>
      </c>
    </row>
    <row r="58" spans="1:2" ht="12.75">
      <c r="A58" s="1" t="s">
        <v>3335</v>
      </c>
      <c r="B58" s="1" t="s">
        <v>3285</v>
      </c>
    </row>
    <row r="59" spans="1:2" ht="12.75">
      <c r="A59" s="1" t="s">
        <v>3336</v>
      </c>
      <c r="B59" s="1" t="s">
        <v>3320</v>
      </c>
    </row>
    <row r="60" spans="1:2" ht="12.75">
      <c r="A60" s="1" t="s">
        <v>3337</v>
      </c>
      <c r="B60" s="1" t="s">
        <v>3285</v>
      </c>
    </row>
    <row r="61" spans="1:2" ht="12.75">
      <c r="A61" s="1" t="s">
        <v>3338</v>
      </c>
      <c r="B61" s="1" t="s">
        <v>3285</v>
      </c>
    </row>
    <row r="62" spans="1:2" ht="12.75">
      <c r="A62" s="1" t="s">
        <v>3339</v>
      </c>
      <c r="B62" s="1" t="s">
        <v>3285</v>
      </c>
    </row>
    <row r="63" spans="1:2" ht="12.75">
      <c r="A63" s="1" t="s">
        <v>3340</v>
      </c>
      <c r="B63" s="1" t="s">
        <v>3273</v>
      </c>
    </row>
    <row r="64" spans="1:2" ht="12.75">
      <c r="A64" s="1" t="s">
        <v>3341</v>
      </c>
      <c r="B64" s="1" t="s">
        <v>3273</v>
      </c>
    </row>
    <row r="65" spans="1:2" ht="12.75">
      <c r="A65" s="1" t="s">
        <v>3342</v>
      </c>
      <c r="B65" s="1" t="s">
        <v>3273</v>
      </c>
    </row>
    <row r="66" ht="12.75">
      <c r="A66" s="1" t="s">
        <v>3343</v>
      </c>
    </row>
    <row r="67" ht="12.75">
      <c r="A67" s="1" t="s">
        <v>3344</v>
      </c>
    </row>
    <row r="68" spans="1:2" ht="12.75">
      <c r="A68" s="1" t="s">
        <v>3345</v>
      </c>
      <c r="B68" s="1" t="s">
        <v>3320</v>
      </c>
    </row>
    <row r="69" ht="12.75">
      <c r="A69" s="1" t="s">
        <v>3346</v>
      </c>
    </row>
    <row r="70" spans="1:2" ht="12.75">
      <c r="A70" s="1" t="s">
        <v>3347</v>
      </c>
      <c r="B70" s="1" t="s">
        <v>3273</v>
      </c>
    </row>
    <row r="71" ht="12.75">
      <c r="A71" s="1" t="s">
        <v>3348</v>
      </c>
    </row>
    <row r="72" spans="1:2" ht="12.75">
      <c r="A72" s="1" t="s">
        <v>3349</v>
      </c>
      <c r="B72" s="1" t="s">
        <v>3275</v>
      </c>
    </row>
    <row r="73" spans="1:2" ht="12.75">
      <c r="A73" s="1" t="s">
        <v>3350</v>
      </c>
      <c r="B73" s="1" t="s">
        <v>3351</v>
      </c>
    </row>
    <row r="74" ht="12.75">
      <c r="A74" s="1" t="s">
        <v>3352</v>
      </c>
    </row>
    <row r="75" spans="1:2" ht="12.75">
      <c r="A75" s="1" t="s">
        <v>3353</v>
      </c>
      <c r="B75" s="1" t="s">
        <v>3351</v>
      </c>
    </row>
    <row r="76" spans="1:2" ht="12.75">
      <c r="A76" s="1" t="s">
        <v>3354</v>
      </c>
      <c r="B76" s="1" t="s">
        <v>3273</v>
      </c>
    </row>
    <row r="77" spans="1:2" ht="12.75">
      <c r="A77" s="1" t="s">
        <v>3355</v>
      </c>
      <c r="B77" s="1" t="s">
        <v>3273</v>
      </c>
    </row>
    <row r="78" spans="1:2" ht="12.75">
      <c r="A78" s="1" t="s">
        <v>3356</v>
      </c>
      <c r="B78" s="1" t="s">
        <v>3275</v>
      </c>
    </row>
    <row r="79" spans="1:2" ht="12.75">
      <c r="A79" s="1" t="s">
        <v>3356</v>
      </c>
      <c r="B79" s="1" t="s">
        <v>3357</v>
      </c>
    </row>
    <row r="80" spans="1:2" ht="12.75">
      <c r="A80" s="1" t="s">
        <v>3358</v>
      </c>
      <c r="B80" s="1" t="s">
        <v>3285</v>
      </c>
    </row>
    <row r="81" spans="1:2" ht="12.75">
      <c r="A81" s="1" t="s">
        <v>3359</v>
      </c>
      <c r="B81" s="1" t="s">
        <v>3285</v>
      </c>
    </row>
    <row r="82" spans="1:2" ht="12.75">
      <c r="A82" s="1" t="s">
        <v>3360</v>
      </c>
      <c r="B82" s="1" t="s">
        <v>3273</v>
      </c>
    </row>
    <row r="83" spans="1:2" ht="12.75">
      <c r="A83" s="1" t="s">
        <v>3361</v>
      </c>
      <c r="B83" s="1" t="s">
        <v>3285</v>
      </c>
    </row>
    <row r="84" spans="1:2" ht="12.75">
      <c r="A84" s="1" t="s">
        <v>3362</v>
      </c>
      <c r="B84" s="1" t="s">
        <v>3285</v>
      </c>
    </row>
    <row r="85" spans="1:2" ht="12.75">
      <c r="A85" s="1" t="s">
        <v>3363</v>
      </c>
      <c r="B85" s="1" t="s">
        <v>3273</v>
      </c>
    </row>
    <row r="86" spans="1:2" ht="12.75">
      <c r="A86" s="1" t="s">
        <v>3364</v>
      </c>
      <c r="B86" s="1" t="s">
        <v>3282</v>
      </c>
    </row>
    <row r="87" spans="1:2" ht="12.75">
      <c r="A87" s="1" t="s">
        <v>3364</v>
      </c>
      <c r="B87" s="1" t="s">
        <v>3357</v>
      </c>
    </row>
    <row r="88" spans="1:2" ht="12.75">
      <c r="A88" s="1" t="s">
        <v>3365</v>
      </c>
      <c r="B88" s="1" t="s">
        <v>3320</v>
      </c>
    </row>
    <row r="89" ht="12.75">
      <c r="A89" s="1" t="s">
        <v>3366</v>
      </c>
    </row>
    <row r="90" spans="1:2" ht="12.75">
      <c r="A90" s="1" t="s">
        <v>3367</v>
      </c>
      <c r="B90" s="1" t="s">
        <v>3285</v>
      </c>
    </row>
    <row r="91" spans="1:2" ht="12.75">
      <c r="A91" s="1" t="s">
        <v>3368</v>
      </c>
      <c r="B91" s="1" t="s">
        <v>3285</v>
      </c>
    </row>
    <row r="92" spans="1:2" ht="12.75">
      <c r="A92" s="1" t="s">
        <v>3369</v>
      </c>
      <c r="B92" s="1" t="s">
        <v>3285</v>
      </c>
    </row>
    <row r="93" spans="1:2" ht="12.75">
      <c r="A93" s="1" t="s">
        <v>3370</v>
      </c>
      <c r="B93" s="1" t="s">
        <v>3371</v>
      </c>
    </row>
    <row r="94" spans="1:2" ht="12.75">
      <c r="A94" s="1" t="s">
        <v>3372</v>
      </c>
      <c r="B94" s="1" t="s">
        <v>3275</v>
      </c>
    </row>
    <row r="95" spans="1:2" ht="12.75">
      <c r="A95" s="1" t="s">
        <v>3373</v>
      </c>
      <c r="B95" s="1" t="s">
        <v>3275</v>
      </c>
    </row>
    <row r="96" spans="1:2" ht="12.75">
      <c r="A96" s="1" t="s">
        <v>3374</v>
      </c>
      <c r="B96" s="1" t="s">
        <v>3275</v>
      </c>
    </row>
    <row r="97" spans="1:2" ht="12.75">
      <c r="A97" s="1" t="s">
        <v>3375</v>
      </c>
      <c r="B97" s="1" t="s">
        <v>3376</v>
      </c>
    </row>
    <row r="98" ht="12.75">
      <c r="A98" s="1" t="s">
        <v>3377</v>
      </c>
    </row>
    <row r="99" spans="1:2" ht="12.75">
      <c r="A99" s="1" t="s">
        <v>3378</v>
      </c>
      <c r="B99" s="1" t="s">
        <v>3275</v>
      </c>
    </row>
    <row r="100" ht="12.75">
      <c r="A100" s="1" t="s">
        <v>3379</v>
      </c>
    </row>
    <row r="101" ht="12.75">
      <c r="A101" s="1" t="s">
        <v>3380</v>
      </c>
    </row>
    <row r="102" ht="12.75">
      <c r="A102" s="1" t="s">
        <v>3381</v>
      </c>
    </row>
    <row r="103" ht="12.75">
      <c r="A103" s="1" t="s">
        <v>3382</v>
      </c>
    </row>
    <row r="104" ht="12.75">
      <c r="A104" s="1" t="s">
        <v>3383</v>
      </c>
    </row>
    <row r="105" ht="12.75">
      <c r="A105" s="1" t="s">
        <v>3384</v>
      </c>
    </row>
    <row r="106" ht="12.75">
      <c r="A106" s="1" t="s">
        <v>3385</v>
      </c>
    </row>
    <row r="107" ht="12.75">
      <c r="A107" s="1" t="s">
        <v>3386</v>
      </c>
    </row>
    <row r="108" ht="12.75">
      <c r="A108" s="1" t="s">
        <v>3387</v>
      </c>
    </row>
    <row r="109" ht="12.75">
      <c r="A109" s="1" t="s">
        <v>3388</v>
      </c>
    </row>
    <row r="110" ht="12.75">
      <c r="A110" s="1" t="s">
        <v>3389</v>
      </c>
    </row>
    <row r="111" ht="12.75">
      <c r="A111" s="1" t="s">
        <v>3390</v>
      </c>
    </row>
    <row r="112" spans="1:2" ht="12.75">
      <c r="A112" s="1" t="s">
        <v>3391</v>
      </c>
      <c r="B112" s="1" t="s">
        <v>3272</v>
      </c>
    </row>
    <row r="113" ht="12.75">
      <c r="A113" s="1" t="s">
        <v>3392</v>
      </c>
    </row>
    <row r="114" spans="1:2" ht="12.75">
      <c r="A114" s="1" t="s">
        <v>3393</v>
      </c>
      <c r="B114" s="1" t="s">
        <v>3394</v>
      </c>
    </row>
    <row r="115" spans="1:2" ht="12.75">
      <c r="A115" s="1" t="s">
        <v>3395</v>
      </c>
      <c r="B115" s="1" t="s">
        <v>3396</v>
      </c>
    </row>
    <row r="116" spans="1:2" ht="12.75">
      <c r="A116" s="1" t="s">
        <v>3395</v>
      </c>
      <c r="B116" s="1" t="s">
        <v>3397</v>
      </c>
    </row>
    <row r="117" spans="1:2" ht="12.75">
      <c r="A117" s="1" t="s">
        <v>3395</v>
      </c>
      <c r="B117" s="1" t="s">
        <v>3394</v>
      </c>
    </row>
    <row r="118" spans="1:2" ht="12.75">
      <c r="A118" s="1" t="s">
        <v>3398</v>
      </c>
      <c r="B118" s="1" t="s">
        <v>3394</v>
      </c>
    </row>
    <row r="119" spans="1:2" ht="12.75">
      <c r="A119" s="1" t="s">
        <v>3399</v>
      </c>
      <c r="B119" s="1" t="s">
        <v>3394</v>
      </c>
    </row>
    <row r="120" spans="1:2" ht="12.75">
      <c r="A120" s="1" t="s">
        <v>3399</v>
      </c>
      <c r="B120" s="1" t="s">
        <v>3400</v>
      </c>
    </row>
    <row r="121" spans="1:2" ht="12.75">
      <c r="A121" s="1" t="s">
        <v>3401</v>
      </c>
      <c r="B121" s="1" t="s">
        <v>3394</v>
      </c>
    </row>
    <row r="122" spans="1:2" ht="12.75">
      <c r="A122" s="1" t="s">
        <v>3402</v>
      </c>
      <c r="B122" s="1" t="s">
        <v>3403</v>
      </c>
    </row>
    <row r="123" spans="1:2" ht="12.75">
      <c r="A123" s="1" t="s">
        <v>3404</v>
      </c>
      <c r="B123" s="1" t="s">
        <v>3405</v>
      </c>
    </row>
    <row r="124" spans="1:2" ht="12.75">
      <c r="A124" s="1" t="s">
        <v>3406</v>
      </c>
      <c r="B124" s="1" t="s">
        <v>3407</v>
      </c>
    </row>
    <row r="125" ht="12.75">
      <c r="A125" s="1" t="s">
        <v>3408</v>
      </c>
    </row>
    <row r="126" spans="1:2" ht="12.75">
      <c r="A126" s="1" t="s">
        <v>3409</v>
      </c>
      <c r="B126" s="1" t="s">
        <v>3407</v>
      </c>
    </row>
    <row r="127" spans="1:2" ht="12.75">
      <c r="A127" s="1" t="s">
        <v>3410</v>
      </c>
      <c r="B127" s="1" t="s">
        <v>3411</v>
      </c>
    </row>
    <row r="128" ht="12.75">
      <c r="A128" s="1" t="s">
        <v>3412</v>
      </c>
    </row>
    <row r="129" spans="1:2" ht="12.75">
      <c r="A129" s="1" t="s">
        <v>3413</v>
      </c>
      <c r="B129" s="32" t="s">
        <v>3272</v>
      </c>
    </row>
    <row r="130" spans="1:2" ht="12.75">
      <c r="A130" s="1" t="s">
        <v>3414</v>
      </c>
      <c r="B130" s="1" t="s">
        <v>3403</v>
      </c>
    </row>
    <row r="131" spans="1:2" ht="12.75">
      <c r="A131" s="1" t="s">
        <v>3415</v>
      </c>
      <c r="B131" s="1" t="s">
        <v>3403</v>
      </c>
    </row>
    <row r="132" spans="1:2" ht="12.75">
      <c r="A132" s="1" t="s">
        <v>3416</v>
      </c>
      <c r="B132" s="1" t="s">
        <v>3394</v>
      </c>
    </row>
    <row r="133" spans="1:2" ht="12.75">
      <c r="A133" s="1" t="s">
        <v>3417</v>
      </c>
      <c r="B133" s="1" t="s">
        <v>3394</v>
      </c>
    </row>
    <row r="134" spans="1:2" ht="12.75">
      <c r="A134" s="1" t="s">
        <v>3418</v>
      </c>
      <c r="B134" s="1" t="s">
        <v>3394</v>
      </c>
    </row>
    <row r="135" spans="1:2" ht="12.75">
      <c r="A135" s="1" t="s">
        <v>3419</v>
      </c>
      <c r="B135" s="1" t="s">
        <v>3394</v>
      </c>
    </row>
    <row r="136" spans="1:2" ht="12.75">
      <c r="A136" s="1" t="s">
        <v>3420</v>
      </c>
      <c r="B136" s="1" t="s">
        <v>3403</v>
      </c>
    </row>
    <row r="137" spans="1:2" ht="12.75">
      <c r="A137" s="1" t="s">
        <v>3421</v>
      </c>
      <c r="B137" s="1" t="s">
        <v>3422</v>
      </c>
    </row>
    <row r="138" spans="1:2" ht="12.75">
      <c r="A138" s="1" t="s">
        <v>3423</v>
      </c>
      <c r="B138" s="32" t="s">
        <v>3272</v>
      </c>
    </row>
    <row r="139" spans="1:2" ht="12.75">
      <c r="A139" s="1" t="s">
        <v>3424</v>
      </c>
      <c r="B139" s="1" t="s">
        <v>3422</v>
      </c>
    </row>
    <row r="140" ht="12.75">
      <c r="A140" s="1" t="s">
        <v>3425</v>
      </c>
    </row>
    <row r="141" ht="12.75">
      <c r="A141" s="1" t="s">
        <v>3426</v>
      </c>
    </row>
    <row r="142" spans="1:2" ht="12.75">
      <c r="A142" s="1" t="s">
        <v>3427</v>
      </c>
      <c r="B142" s="1" t="s">
        <v>3396</v>
      </c>
    </row>
    <row r="143" spans="1:2" ht="12.75">
      <c r="A143" s="1" t="s">
        <v>3428</v>
      </c>
      <c r="B143" s="1" t="s">
        <v>3397</v>
      </c>
    </row>
    <row r="144" spans="1:2" ht="12.75">
      <c r="A144" s="1" t="s">
        <v>3429</v>
      </c>
      <c r="B144" s="1" t="s">
        <v>3407</v>
      </c>
    </row>
    <row r="145" spans="1:2" ht="12.75">
      <c r="A145" s="1" t="s">
        <v>3430</v>
      </c>
      <c r="B145" s="1" t="s">
        <v>3396</v>
      </c>
    </row>
    <row r="146" spans="1:2" ht="12.75">
      <c r="A146" s="1" t="s">
        <v>3431</v>
      </c>
      <c r="B146" s="1" t="s">
        <v>3403</v>
      </c>
    </row>
    <row r="147" spans="1:2" ht="12.75">
      <c r="A147" s="1" t="s">
        <v>3432</v>
      </c>
      <c r="B147" s="1" t="s">
        <v>3407</v>
      </c>
    </row>
    <row r="148" spans="1:2" ht="12.75">
      <c r="A148" s="1" t="s">
        <v>3433</v>
      </c>
      <c r="B148" s="1" t="s">
        <v>3434</v>
      </c>
    </row>
    <row r="149" spans="1:2" ht="12.75">
      <c r="A149" s="1" t="s">
        <v>3435</v>
      </c>
      <c r="B149" s="1" t="s">
        <v>3436</v>
      </c>
    </row>
    <row r="150" spans="1:2" ht="12.75">
      <c r="A150" s="1" t="s">
        <v>3435</v>
      </c>
      <c r="B150" s="1" t="s">
        <v>3376</v>
      </c>
    </row>
    <row r="151" ht="12.75">
      <c r="A151" s="1" t="s">
        <v>3437</v>
      </c>
    </row>
    <row r="152" spans="1:2" ht="12.75">
      <c r="A152" s="1" t="s">
        <v>3438</v>
      </c>
      <c r="B152" s="1" t="s">
        <v>3275</v>
      </c>
    </row>
    <row r="153" spans="1:2" ht="12.75">
      <c r="A153" s="1" t="s">
        <v>3439</v>
      </c>
      <c r="B153" s="1" t="s">
        <v>3275</v>
      </c>
    </row>
    <row r="154" spans="1:2" ht="12.75">
      <c r="A154" s="1" t="s">
        <v>3440</v>
      </c>
      <c r="B154" s="1" t="s">
        <v>3441</v>
      </c>
    </row>
    <row r="155" spans="1:2" ht="12.75">
      <c r="A155" s="1" t="s">
        <v>3442</v>
      </c>
      <c r="B155" s="1" t="s">
        <v>3436</v>
      </c>
    </row>
    <row r="156" spans="1:2" ht="12.75">
      <c r="A156" s="1" t="s">
        <v>3443</v>
      </c>
      <c r="B156" s="1" t="s">
        <v>3444</v>
      </c>
    </row>
    <row r="157" spans="1:2" ht="12.75">
      <c r="A157" s="1" t="s">
        <v>3445</v>
      </c>
      <c r="B157" s="1" t="s">
        <v>3444</v>
      </c>
    </row>
    <row r="158" ht="12.75">
      <c r="A158" s="1" t="s">
        <v>3446</v>
      </c>
    </row>
    <row r="159" spans="1:2" ht="12.75">
      <c r="A159" s="1" t="s">
        <v>3447</v>
      </c>
      <c r="B159" s="1" t="s">
        <v>3448</v>
      </c>
    </row>
    <row r="160" spans="1:2" ht="12.75">
      <c r="A160" s="1" t="s">
        <v>3449</v>
      </c>
      <c r="B160" s="1" t="s">
        <v>3371</v>
      </c>
    </row>
    <row r="161" spans="1:2" ht="12.75">
      <c r="A161" s="1" t="s">
        <v>3450</v>
      </c>
      <c r="B161" s="1" t="s">
        <v>3436</v>
      </c>
    </row>
    <row r="162" spans="1:2" ht="12.75">
      <c r="A162" s="1" t="s">
        <v>3451</v>
      </c>
      <c r="B162" s="1" t="s">
        <v>3441</v>
      </c>
    </row>
    <row r="163" ht="12.75">
      <c r="A163" s="1" t="s">
        <v>3452</v>
      </c>
    </row>
    <row r="164" ht="12.75">
      <c r="A164" s="1" t="s">
        <v>3453</v>
      </c>
    </row>
    <row r="165" ht="12.75">
      <c r="A165" s="1" t="s">
        <v>3454</v>
      </c>
    </row>
    <row r="166" ht="12.75">
      <c r="A166" s="1" t="s">
        <v>3455</v>
      </c>
    </row>
    <row r="167" ht="12.75">
      <c r="A167" s="1" t="s">
        <v>3456</v>
      </c>
    </row>
    <row r="168" ht="12.75">
      <c r="A168" s="1" t="s">
        <v>3457</v>
      </c>
    </row>
    <row r="169" spans="1:2" ht="12.75">
      <c r="A169" s="1" t="s">
        <v>3458</v>
      </c>
      <c r="B169" s="1" t="s">
        <v>3459</v>
      </c>
    </row>
    <row r="170" spans="1:2" ht="12.75">
      <c r="A170" s="1" t="s">
        <v>3460</v>
      </c>
      <c r="B170" s="1" t="s">
        <v>3448</v>
      </c>
    </row>
    <row r="171" ht="12.75">
      <c r="A171" s="1" t="s">
        <v>3461</v>
      </c>
    </row>
    <row r="172" ht="12.75">
      <c r="A172" s="1" t="s">
        <v>3462</v>
      </c>
    </row>
    <row r="173" spans="1:2" ht="12.75">
      <c r="A173" s="1" t="s">
        <v>3463</v>
      </c>
      <c r="B173" s="1" t="s">
        <v>3320</v>
      </c>
    </row>
    <row r="174" ht="12.75">
      <c r="A174" s="1" t="s">
        <v>3464</v>
      </c>
    </row>
    <row r="175" ht="12.75">
      <c r="A175" s="1" t="s">
        <v>3465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13.00390625" style="1" customWidth="1"/>
    <col min="2" max="2" width="19.25390625" style="1" customWidth="1"/>
    <col min="3" max="3" width="12.875" style="1" customWidth="1"/>
    <col min="4" max="5" width="15.375" style="0" customWidth="1"/>
    <col min="6" max="6" width="13.75390625" style="0" customWidth="1"/>
    <col min="7" max="7" width="12.375" style="0" customWidth="1"/>
    <col min="8" max="8" width="14.125" style="0" customWidth="1"/>
  </cols>
  <sheetData>
    <row r="1" spans="4:8" ht="12.75">
      <c r="D1" s="1"/>
      <c r="E1" s="1"/>
      <c r="F1" s="1"/>
      <c r="G1" s="1"/>
      <c r="H1" s="1"/>
    </row>
    <row r="2" spans="1:12" ht="63" customHeight="1">
      <c r="A2" s="66" t="s">
        <v>3466</v>
      </c>
      <c r="B2" s="30" t="s">
        <v>1646</v>
      </c>
      <c r="C2" s="30" t="s">
        <v>1</v>
      </c>
      <c r="D2" s="30" t="s">
        <v>1289</v>
      </c>
      <c r="E2" s="30" t="s">
        <v>2969</v>
      </c>
      <c r="F2" s="30" t="s">
        <v>2161</v>
      </c>
      <c r="G2" s="30"/>
      <c r="H2" s="30"/>
      <c r="I2" s="30"/>
      <c r="J2" s="30"/>
      <c r="K2" s="30"/>
      <c r="L2" s="30"/>
    </row>
    <row r="3" spans="1:11" ht="12.75">
      <c r="A3" s="47"/>
      <c r="B3" s="48"/>
      <c r="C3" s="38"/>
      <c r="D3" s="38"/>
      <c r="E3" s="38"/>
      <c r="F3" s="62" t="s">
        <v>3207</v>
      </c>
      <c r="G3" s="38"/>
      <c r="H3" s="49"/>
      <c r="I3" s="50"/>
      <c r="J3" s="50"/>
      <c r="K3" s="50"/>
    </row>
    <row r="4" spans="1:8" ht="12.75">
      <c r="A4" s="1" t="s">
        <v>3042</v>
      </c>
      <c r="B4" s="1" t="s">
        <v>536</v>
      </c>
      <c r="C4" s="32">
        <v>826924</v>
      </c>
      <c r="D4" s="1"/>
      <c r="E4" s="1"/>
      <c r="F4" s="60">
        <v>3918022600</v>
      </c>
      <c r="G4" s="37"/>
      <c r="H4" s="1"/>
    </row>
    <row r="5" spans="1:8" ht="12.75">
      <c r="A5" s="1" t="s">
        <v>3045</v>
      </c>
      <c r="D5" s="1"/>
      <c r="E5" s="1"/>
      <c r="F5" s="37"/>
      <c r="G5" s="37"/>
      <c r="H5" s="1"/>
    </row>
    <row r="6" spans="1:8" ht="12.75">
      <c r="A6" s="1" t="s">
        <v>3050</v>
      </c>
      <c r="C6" s="40"/>
      <c r="D6" s="40"/>
      <c r="E6" s="1"/>
      <c r="F6" s="37"/>
      <c r="G6" s="37"/>
      <c r="H6" s="1"/>
    </row>
    <row r="7" spans="1:8" ht="12.75">
      <c r="A7" s="1" t="s">
        <v>3074</v>
      </c>
      <c r="D7" s="1"/>
      <c r="E7" s="1"/>
      <c r="F7" s="37"/>
      <c r="G7" s="37"/>
      <c r="H7" s="1"/>
    </row>
    <row r="8" spans="1:8" ht="12.75">
      <c r="A8" s="1" t="s">
        <v>3467</v>
      </c>
      <c r="B8" s="1" t="s">
        <v>3468</v>
      </c>
      <c r="F8" s="37"/>
      <c r="G8" s="37"/>
      <c r="H8" s="1"/>
    </row>
    <row r="9" spans="1:8" ht="12.75">
      <c r="A9" s="1" t="s">
        <v>3469</v>
      </c>
      <c r="C9" s="40"/>
      <c r="D9" s="40"/>
      <c r="E9" s="1"/>
      <c r="F9" s="37"/>
      <c r="G9" s="37"/>
      <c r="H9" s="1"/>
    </row>
    <row r="10" spans="1:8" ht="12.75">
      <c r="A10" s="1" t="s">
        <v>3470</v>
      </c>
      <c r="D10" s="1"/>
      <c r="E10" s="1"/>
      <c r="F10" s="37"/>
      <c r="G10" s="37"/>
      <c r="H10" s="1"/>
    </row>
    <row r="11" spans="1:8" ht="12.75">
      <c r="A11" s="1" t="s">
        <v>3471</v>
      </c>
      <c r="C11" s="40"/>
      <c r="D11" s="40"/>
      <c r="E11" s="1"/>
      <c r="F11" s="37"/>
      <c r="G11" s="37"/>
      <c r="H11" s="1"/>
    </row>
    <row r="12" spans="1:8" ht="12.75">
      <c r="A12" s="1" t="s">
        <v>3211</v>
      </c>
      <c r="B12" s="1" t="s">
        <v>3472</v>
      </c>
      <c r="D12" s="1"/>
      <c r="E12" s="1"/>
      <c r="F12" s="37" t="s">
        <v>3473</v>
      </c>
      <c r="G12" s="37"/>
      <c r="H12" s="1"/>
    </row>
    <row r="13" spans="1:8" ht="12.75">
      <c r="A13" s="1" t="s">
        <v>3474</v>
      </c>
      <c r="C13" s="40"/>
      <c r="D13" s="40"/>
      <c r="E13" s="1"/>
      <c r="F13" s="37"/>
      <c r="G13" s="37"/>
      <c r="H13" s="1"/>
    </row>
    <row r="14" spans="1:5" ht="12.75">
      <c r="A14" s="1" t="s">
        <v>3083</v>
      </c>
      <c r="D14" s="1"/>
      <c r="E14" s="1"/>
    </row>
    <row r="15" spans="1:2" ht="12.75">
      <c r="A15" s="1" t="s">
        <v>3084</v>
      </c>
      <c r="B15" s="1" t="s">
        <v>3475</v>
      </c>
    </row>
    <row r="16" spans="1:2" ht="12.75">
      <c r="A16" s="1" t="s">
        <v>3084</v>
      </c>
      <c r="B16" s="1" t="s">
        <v>3476</v>
      </c>
    </row>
    <row r="17" spans="1:2" ht="12.75">
      <c r="A17" s="1" t="s">
        <v>3084</v>
      </c>
      <c r="B17" s="1" t="s">
        <v>3477</v>
      </c>
    </row>
    <row r="18" spans="1:2" ht="12.75">
      <c r="A18" s="1" t="s">
        <v>3084</v>
      </c>
      <c r="B18" s="1" t="s">
        <v>3478</v>
      </c>
    </row>
    <row r="19" spans="1:2" ht="12.75">
      <c r="A19" s="1" t="s">
        <v>3479</v>
      </c>
      <c r="B19" s="1" t="s">
        <v>3480</v>
      </c>
    </row>
    <row r="20" ht="12.75">
      <c r="A20" s="1" t="s">
        <v>3481</v>
      </c>
    </row>
    <row r="21" ht="12.75">
      <c r="A21" s="1" t="s">
        <v>3482</v>
      </c>
    </row>
    <row r="22" spans="1:2" ht="12.75">
      <c r="A22" s="1" t="s">
        <v>3483</v>
      </c>
      <c r="B22" s="1" t="s">
        <v>3484</v>
      </c>
    </row>
    <row r="23" spans="1:2" ht="12.75">
      <c r="A23" s="1" t="s">
        <v>3485</v>
      </c>
      <c r="B23" s="1" t="s">
        <v>3476</v>
      </c>
    </row>
    <row r="24" spans="1:2" ht="12.75">
      <c r="A24" s="1" t="s">
        <v>3221</v>
      </c>
      <c r="B24" s="1" t="s">
        <v>3486</v>
      </c>
    </row>
    <row r="25" spans="1:2" ht="12.75">
      <c r="A25" s="1" t="s">
        <v>3487</v>
      </c>
      <c r="B25" s="1" t="s">
        <v>3486</v>
      </c>
    </row>
    <row r="26" spans="1:2" ht="12.75">
      <c r="A26" s="1" t="s">
        <v>3488</v>
      </c>
      <c r="B26" s="1" t="s">
        <v>3486</v>
      </c>
    </row>
    <row r="27" ht="12.75">
      <c r="A27" s="1" t="s">
        <v>3489</v>
      </c>
    </row>
    <row r="28" spans="1:2" ht="12.75">
      <c r="A28" s="1" t="s">
        <v>3490</v>
      </c>
      <c r="B28" s="1" t="s">
        <v>3476</v>
      </c>
    </row>
    <row r="29" spans="1:2" ht="12.75">
      <c r="A29" s="1" t="s">
        <v>3491</v>
      </c>
      <c r="B29" s="1" t="s">
        <v>3492</v>
      </c>
    </row>
    <row r="30" spans="1:2" ht="12.75">
      <c r="A30" s="1" t="s">
        <v>3491</v>
      </c>
      <c r="B30" s="1" t="s">
        <v>3493</v>
      </c>
    </row>
    <row r="31" spans="1:2" ht="12.75">
      <c r="A31" s="1" t="s">
        <v>3491</v>
      </c>
      <c r="B31" s="1" t="s">
        <v>3494</v>
      </c>
    </row>
    <row r="32" spans="1:2" ht="12.75">
      <c r="A32" s="1" t="s">
        <v>3495</v>
      </c>
      <c r="B32" s="1" t="s">
        <v>3475</v>
      </c>
    </row>
    <row r="33" spans="1:2" ht="12.75">
      <c r="A33" s="1" t="s">
        <v>3496</v>
      </c>
      <c r="B33" s="1" t="s">
        <v>3476</v>
      </c>
    </row>
    <row r="34" spans="1:2" ht="12.75">
      <c r="A34" s="1" t="s">
        <v>3496</v>
      </c>
      <c r="B34" s="1" t="s">
        <v>3475</v>
      </c>
    </row>
    <row r="35" spans="1:2" ht="12.75">
      <c r="A35" s="1" t="s">
        <v>3496</v>
      </c>
      <c r="B35" s="1" t="s">
        <v>3477</v>
      </c>
    </row>
    <row r="36" spans="1:2" ht="12.75">
      <c r="A36" s="1" t="s">
        <v>3496</v>
      </c>
      <c r="B36" s="1" t="s">
        <v>3478</v>
      </c>
    </row>
    <row r="37" spans="1:6" ht="12.75">
      <c r="A37" s="1" t="s">
        <v>3497</v>
      </c>
      <c r="B37" s="1" t="s">
        <v>3498</v>
      </c>
      <c r="F37" s="60">
        <v>3918022600</v>
      </c>
    </row>
    <row r="38" spans="1:6" ht="12.75">
      <c r="A38" s="1" t="s">
        <v>3497</v>
      </c>
      <c r="B38" s="1" t="s">
        <v>3499</v>
      </c>
      <c r="F38" s="60">
        <v>3918022600</v>
      </c>
    </row>
    <row r="39" ht="12.75">
      <c r="A39" s="1" t="s">
        <v>3500</v>
      </c>
    </row>
    <row r="40" spans="1:6" ht="12.75">
      <c r="A40" s="1" t="s">
        <v>3501</v>
      </c>
      <c r="B40" s="1" t="s">
        <v>3498</v>
      </c>
      <c r="F40" s="60">
        <v>3918022600</v>
      </c>
    </row>
    <row r="41" spans="1:6" ht="12.75">
      <c r="A41" s="1" t="s">
        <v>3502</v>
      </c>
      <c r="B41" s="1" t="s">
        <v>3498</v>
      </c>
      <c r="F41" s="60">
        <v>3918022600</v>
      </c>
    </row>
    <row r="42" spans="1:6" ht="12.75">
      <c r="A42" s="1" t="s">
        <v>3503</v>
      </c>
      <c r="B42" s="1" t="s">
        <v>3498</v>
      </c>
      <c r="F42" s="60">
        <v>3918022600</v>
      </c>
    </row>
    <row r="43" spans="1:6" ht="12.75">
      <c r="A43" s="1" t="s">
        <v>3504</v>
      </c>
      <c r="B43" s="1" t="s">
        <v>3498</v>
      </c>
      <c r="F43" s="60">
        <v>3918022600</v>
      </c>
    </row>
    <row r="44" spans="1:6" ht="12.75">
      <c r="A44" s="1" t="s">
        <v>3504</v>
      </c>
      <c r="B44" s="1" t="s">
        <v>536</v>
      </c>
      <c r="F44" s="60">
        <v>3918022600</v>
      </c>
    </row>
    <row r="45" spans="1:6" ht="12.75">
      <c r="A45" s="1" t="s">
        <v>3504</v>
      </c>
      <c r="B45" s="1" t="s">
        <v>3505</v>
      </c>
      <c r="F45" s="60">
        <v>3918022600</v>
      </c>
    </row>
    <row r="46" spans="1:6" ht="12.75">
      <c r="A46" s="1" t="s">
        <v>3506</v>
      </c>
      <c r="B46" s="1" t="s">
        <v>3499</v>
      </c>
      <c r="F46" s="60">
        <v>3918022600</v>
      </c>
    </row>
    <row r="47" spans="1:6" ht="12.75">
      <c r="A47" s="1" t="s">
        <v>3506</v>
      </c>
      <c r="B47" s="1" t="s">
        <v>3507</v>
      </c>
      <c r="F47" s="60">
        <v>3918022600</v>
      </c>
    </row>
    <row r="48" spans="1:6" ht="12.75">
      <c r="A48" s="1" t="s">
        <v>3225</v>
      </c>
      <c r="B48" s="1" t="s">
        <v>3498</v>
      </c>
      <c r="F48" s="60">
        <v>3918022600</v>
      </c>
    </row>
    <row r="49" spans="1:6" ht="12.75">
      <c r="A49" s="1" t="s">
        <v>3225</v>
      </c>
      <c r="B49" s="1" t="s">
        <v>3499</v>
      </c>
      <c r="F49" s="60">
        <v>3918022600</v>
      </c>
    </row>
    <row r="50" spans="1:6" ht="12.75">
      <c r="A50" s="1" t="s">
        <v>3508</v>
      </c>
      <c r="B50" s="1" t="s">
        <v>3498</v>
      </c>
      <c r="C50" s="32">
        <v>826924</v>
      </c>
      <c r="F50" s="60">
        <v>3918022600</v>
      </c>
    </row>
    <row r="51" spans="1:6" ht="12.75">
      <c r="A51" s="1" t="s">
        <v>3509</v>
      </c>
      <c r="B51" s="1" t="s">
        <v>3498</v>
      </c>
      <c r="C51" s="32">
        <v>826924</v>
      </c>
      <c r="D51" t="s">
        <v>520</v>
      </c>
      <c r="F51" s="60">
        <v>3918022600</v>
      </c>
    </row>
    <row r="52" spans="1:2" ht="12.75">
      <c r="A52" s="1" t="s">
        <v>3509</v>
      </c>
      <c r="B52" s="1" t="s">
        <v>3510</v>
      </c>
    </row>
    <row r="53" spans="1:4" ht="12.75">
      <c r="A53" s="1" t="s">
        <v>3509</v>
      </c>
      <c r="B53" s="1" t="s">
        <v>3511</v>
      </c>
      <c r="D53" s="1"/>
    </row>
    <row r="54" spans="1:2" ht="12.75">
      <c r="A54" s="1" t="s">
        <v>3509</v>
      </c>
      <c r="B54" s="1" t="s">
        <v>3478</v>
      </c>
    </row>
    <row r="55" spans="1:4" ht="12.75">
      <c r="A55" s="1" t="s">
        <v>3512</v>
      </c>
      <c r="B55" s="1" t="s">
        <v>3478</v>
      </c>
      <c r="C55" s="32">
        <v>826924</v>
      </c>
      <c r="D55" t="s">
        <v>520</v>
      </c>
    </row>
    <row r="56" spans="1:6" ht="12.75">
      <c r="A56" s="1" t="s">
        <v>3513</v>
      </c>
      <c r="B56" s="1" t="s">
        <v>3498</v>
      </c>
      <c r="F56" s="60">
        <v>3918022600</v>
      </c>
    </row>
    <row r="57" spans="1:6" ht="12.75">
      <c r="A57" s="1" t="s">
        <v>3514</v>
      </c>
      <c r="B57" s="1" t="s">
        <v>3507</v>
      </c>
      <c r="F57" s="60">
        <v>3918023910</v>
      </c>
    </row>
    <row r="58" spans="1:6" ht="12.75">
      <c r="A58" s="1" t="s">
        <v>3228</v>
      </c>
      <c r="B58" s="1" t="s">
        <v>3515</v>
      </c>
      <c r="F58" s="60">
        <v>3918023910</v>
      </c>
    </row>
    <row r="59" spans="1:6" ht="12.75">
      <c r="A59" s="1" t="s">
        <v>3516</v>
      </c>
      <c r="B59" s="1" t="s">
        <v>3505</v>
      </c>
      <c r="F59" s="60">
        <v>3918023910</v>
      </c>
    </row>
    <row r="60" spans="1:6" ht="12.75">
      <c r="A60" s="1" t="s">
        <v>3517</v>
      </c>
      <c r="B60" s="1" t="s">
        <v>536</v>
      </c>
      <c r="F60" s="60">
        <v>3918023910</v>
      </c>
    </row>
    <row r="61" spans="1:6" ht="12.75">
      <c r="A61" s="1" t="s">
        <v>3517</v>
      </c>
      <c r="B61" s="1" t="s">
        <v>3505</v>
      </c>
      <c r="F61" s="60">
        <v>3918023910</v>
      </c>
    </row>
    <row r="62" spans="1:6" ht="12.75">
      <c r="A62" s="1" t="s">
        <v>3517</v>
      </c>
      <c r="B62" s="1" t="s">
        <v>3518</v>
      </c>
      <c r="F62" s="60">
        <v>3918023910</v>
      </c>
    </row>
    <row r="63" spans="1:3" ht="12.75">
      <c r="A63" s="1" t="s">
        <v>3519</v>
      </c>
      <c r="B63" s="1" t="s">
        <v>536</v>
      </c>
      <c r="C63" s="32">
        <v>826924</v>
      </c>
    </row>
    <row r="64" spans="1:2" ht="12.75">
      <c r="A64" s="1" t="s">
        <v>3519</v>
      </c>
      <c r="B64" s="1" t="s">
        <v>3510</v>
      </c>
    </row>
    <row r="65" spans="1:4" ht="12.75">
      <c r="A65" s="1" t="s">
        <v>3519</v>
      </c>
      <c r="B65" s="1" t="s">
        <v>3511</v>
      </c>
      <c r="D65" s="1"/>
    </row>
    <row r="66" spans="1:4" ht="12.75">
      <c r="A66" s="1" t="s">
        <v>3519</v>
      </c>
      <c r="B66" s="1" t="s">
        <v>3511</v>
      </c>
      <c r="D66" s="1"/>
    </row>
    <row r="67" ht="12.75">
      <c r="A67" s="1" t="s">
        <v>3520</v>
      </c>
    </row>
    <row r="68" spans="1:3" ht="12.75">
      <c r="A68" s="1" t="s">
        <v>3521</v>
      </c>
      <c r="B68" s="1" t="s">
        <v>3510</v>
      </c>
      <c r="C68" s="32">
        <v>826924</v>
      </c>
    </row>
    <row r="69" spans="1:6" ht="12.75">
      <c r="A69" s="1" t="s">
        <v>3522</v>
      </c>
      <c r="B69" s="1" t="s">
        <v>536</v>
      </c>
      <c r="C69" s="32">
        <v>826924</v>
      </c>
      <c r="F69" s="60">
        <v>3918022600</v>
      </c>
    </row>
    <row r="70" spans="1:2" ht="12.75">
      <c r="A70" s="1" t="s">
        <v>3522</v>
      </c>
      <c r="B70" s="1" t="s">
        <v>3510</v>
      </c>
    </row>
    <row r="71" spans="1:6" ht="12.75">
      <c r="A71" s="1" t="s">
        <v>3522</v>
      </c>
      <c r="B71" s="1" t="s">
        <v>3505</v>
      </c>
      <c r="D71" s="1"/>
      <c r="F71" s="60">
        <v>3918022600</v>
      </c>
    </row>
    <row r="72" ht="12.75">
      <c r="A72" s="1" t="s">
        <v>3523</v>
      </c>
    </row>
    <row r="73" ht="12.75">
      <c r="A73" s="1" t="s">
        <v>3524</v>
      </c>
    </row>
    <row r="74" ht="12.75">
      <c r="A74" s="1" t="s">
        <v>3525</v>
      </c>
    </row>
    <row r="75" spans="1:6" ht="12.75">
      <c r="A75" s="1" t="s">
        <v>3526</v>
      </c>
      <c r="B75" s="1" t="s">
        <v>3518</v>
      </c>
      <c r="F75" s="60">
        <v>3918023910</v>
      </c>
    </row>
    <row r="76" spans="1:2" ht="12.75">
      <c r="A76" s="1" t="s">
        <v>3526</v>
      </c>
      <c r="B76" s="1" t="s">
        <v>3484</v>
      </c>
    </row>
    <row r="77" ht="12.75">
      <c r="A77" s="1" t="s">
        <v>3527</v>
      </c>
    </row>
    <row r="78" spans="1:2" ht="12.75">
      <c r="A78" s="1" t="s">
        <v>3528</v>
      </c>
      <c r="B78" s="1" t="s">
        <v>3529</v>
      </c>
    </row>
    <row r="79" spans="1:2" ht="12.75">
      <c r="A79" s="1" t="s">
        <v>3528</v>
      </c>
      <c r="B79" s="1" t="s">
        <v>3486</v>
      </c>
    </row>
    <row r="80" spans="1:6" ht="12.75">
      <c r="A80" s="1" t="s">
        <v>3530</v>
      </c>
      <c r="B80" s="1" t="s">
        <v>3531</v>
      </c>
      <c r="F80" s="60">
        <v>3918037150</v>
      </c>
    </row>
    <row r="81" spans="1:6" ht="12.75">
      <c r="A81" s="1" t="s">
        <v>3532</v>
      </c>
      <c r="B81" s="1" t="s">
        <v>3533</v>
      </c>
      <c r="F81" s="60">
        <v>3918037150</v>
      </c>
    </row>
    <row r="82" spans="1:2" ht="12.75">
      <c r="A82" s="1" t="s">
        <v>3534</v>
      </c>
      <c r="B82" s="1" t="s">
        <v>3480</v>
      </c>
    </row>
    <row r="83" spans="1:6" ht="12.75">
      <c r="A83" s="1" t="s">
        <v>3534</v>
      </c>
      <c r="B83" s="1" t="s">
        <v>3535</v>
      </c>
      <c r="F83" s="60">
        <v>3918037150</v>
      </c>
    </row>
    <row r="84" spans="1:6" ht="12.75">
      <c r="A84" s="1" t="s">
        <v>3534</v>
      </c>
      <c r="B84" s="1" t="s">
        <v>3518</v>
      </c>
      <c r="F84" s="60">
        <v>3918037150</v>
      </c>
    </row>
    <row r="85" spans="1:6" ht="12.75">
      <c r="A85" s="1" t="s">
        <v>3234</v>
      </c>
      <c r="B85" s="1" t="s">
        <v>3533</v>
      </c>
      <c r="F85" s="60">
        <v>3918037150</v>
      </c>
    </row>
    <row r="86" ht="12.75">
      <c r="A86" s="1" t="s">
        <v>3536</v>
      </c>
    </row>
    <row r="87" spans="1:6" ht="12.75">
      <c r="A87" s="1" t="s">
        <v>3537</v>
      </c>
      <c r="B87" s="1" t="s">
        <v>3484</v>
      </c>
      <c r="F87" s="60">
        <v>3918037150</v>
      </c>
    </row>
    <row r="88" ht="12.75">
      <c r="A88" s="1" t="s">
        <v>3538</v>
      </c>
    </row>
    <row r="89" ht="12.75">
      <c r="A89" s="1" t="s">
        <v>3539</v>
      </c>
    </row>
    <row r="90" ht="12.75">
      <c r="A90" s="1" t="s">
        <v>3540</v>
      </c>
    </row>
    <row r="91" spans="1:2" ht="12.75">
      <c r="A91" s="1" t="s">
        <v>2351</v>
      </c>
      <c r="B91" s="1" t="s">
        <v>3541</v>
      </c>
    </row>
    <row r="92" spans="1:2" ht="12.75">
      <c r="A92" s="1" t="s">
        <v>2351</v>
      </c>
      <c r="B92" s="1" t="s">
        <v>3542</v>
      </c>
    </row>
    <row r="93" spans="1:6" ht="12.75">
      <c r="A93" s="1" t="s">
        <v>3236</v>
      </c>
      <c r="B93" s="1" t="s">
        <v>3533</v>
      </c>
      <c r="F93" s="60">
        <v>3918037150</v>
      </c>
    </row>
    <row r="94" ht="12.75">
      <c r="A94" s="1" t="s">
        <v>3089</v>
      </c>
    </row>
    <row r="95" ht="12.75">
      <c r="A95" s="1" t="s">
        <v>3543</v>
      </c>
    </row>
    <row r="96" spans="2:6" ht="12.75">
      <c r="B96" s="1" t="s">
        <v>3544</v>
      </c>
      <c r="F96" s="67" t="s">
        <v>3249</v>
      </c>
    </row>
    <row r="97" spans="2:6" ht="12.75">
      <c r="B97" s="1" t="s">
        <v>3545</v>
      </c>
      <c r="F97" s="65">
        <v>3918025300</v>
      </c>
    </row>
    <row r="98" spans="2:6" ht="12.75">
      <c r="B98" s="1" t="s">
        <v>3546</v>
      </c>
      <c r="F98" s="67" t="s">
        <v>3249</v>
      </c>
    </row>
    <row r="99" spans="2:6" ht="12.75">
      <c r="B99" s="1" t="s">
        <v>3547</v>
      </c>
      <c r="F99" s="67" t="s">
        <v>3249</v>
      </c>
    </row>
    <row r="100" spans="2:6" ht="12.75">
      <c r="B100" s="1" t="s">
        <v>3548</v>
      </c>
      <c r="F100" s="67" t="s">
        <v>3249</v>
      </c>
    </row>
    <row r="101" spans="2:6" ht="12.75">
      <c r="B101" s="1" t="s">
        <v>3549</v>
      </c>
      <c r="F101" s="67" t="s">
        <v>3249</v>
      </c>
    </row>
    <row r="102" spans="2:6" ht="12.75">
      <c r="B102" s="1" t="s">
        <v>3550</v>
      </c>
      <c r="F102" s="67" t="s">
        <v>3249</v>
      </c>
    </row>
    <row r="103" spans="2:6" ht="12.75">
      <c r="B103" s="1" t="s">
        <v>3551</v>
      </c>
      <c r="F103" s="65">
        <v>3918023910</v>
      </c>
    </row>
    <row r="104" spans="2:6" ht="12.75">
      <c r="B104" s="1" t="s">
        <v>3552</v>
      </c>
      <c r="F104" s="65">
        <v>3918025300</v>
      </c>
    </row>
    <row r="105" spans="2:6" ht="12.75">
      <c r="B105" s="1" t="s">
        <v>3553</v>
      </c>
      <c r="F105" s="67" t="s">
        <v>3249</v>
      </c>
    </row>
    <row r="106" spans="2:6" ht="12.75">
      <c r="B106" s="1" t="s">
        <v>3554</v>
      </c>
      <c r="F106" s="67" t="s">
        <v>3249</v>
      </c>
    </row>
    <row r="107" spans="2:6" ht="12.75">
      <c r="B107" s="1" t="s">
        <v>3555</v>
      </c>
      <c r="F107" s="67" t="s">
        <v>3249</v>
      </c>
    </row>
    <row r="108" spans="2:6" ht="12.75">
      <c r="B108" s="1" t="s">
        <v>3556</v>
      </c>
      <c r="F108" s="65">
        <v>3918025300</v>
      </c>
    </row>
    <row r="109" spans="2:6" ht="12.75">
      <c r="B109" s="1" t="s">
        <v>3557</v>
      </c>
      <c r="F109" s="67" t="s">
        <v>3249</v>
      </c>
    </row>
    <row r="110" spans="2:6" ht="12.75">
      <c r="B110" s="1" t="s">
        <v>3558</v>
      </c>
      <c r="F110" s="65">
        <v>3918025300</v>
      </c>
    </row>
    <row r="111" spans="2:6" ht="12.75">
      <c r="B111" s="1" t="s">
        <v>3559</v>
      </c>
      <c r="F111" s="65">
        <v>3918025300</v>
      </c>
    </row>
    <row r="112" spans="2:6" ht="12.75">
      <c r="B112" s="1" t="s">
        <v>3560</v>
      </c>
      <c r="F112" s="65">
        <v>3918025300</v>
      </c>
    </row>
  </sheetData>
  <hyperlinks>
    <hyperlink ref="A2" r:id="rId1" display="код двигателя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1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4.125" style="1" customWidth="1"/>
    <col min="2" max="2" width="14.125" style="0" customWidth="1"/>
    <col min="3" max="3" width="13.25390625" style="0" customWidth="1"/>
    <col min="4" max="4" width="14.75390625" style="1" customWidth="1"/>
  </cols>
  <sheetData>
    <row r="1" spans="1:2" ht="12.75">
      <c r="A1" s="42" t="s">
        <v>3561</v>
      </c>
      <c r="B1" s="1"/>
    </row>
    <row r="2" ht="12.75">
      <c r="B2" s="1"/>
    </row>
    <row r="3" spans="1:12" ht="64.5" customHeight="1">
      <c r="A3" s="61" t="s">
        <v>3562</v>
      </c>
      <c r="B3" s="28" t="s">
        <v>1289</v>
      </c>
      <c r="C3" s="30" t="s">
        <v>500</v>
      </c>
      <c r="D3" s="30" t="s">
        <v>502</v>
      </c>
      <c r="E3" s="30"/>
      <c r="F3" s="30"/>
      <c r="G3" s="30"/>
      <c r="H3" s="30"/>
      <c r="I3" s="30"/>
      <c r="J3" s="30"/>
      <c r="K3" s="30"/>
      <c r="L3" s="30"/>
    </row>
    <row r="4" spans="1:2" ht="12.75">
      <c r="A4" s="1" t="s">
        <v>3563</v>
      </c>
      <c r="B4" s="37"/>
    </row>
    <row r="5" spans="1:2" ht="12.75">
      <c r="A5" s="1" t="s">
        <v>3564</v>
      </c>
      <c r="B5" s="37" t="s">
        <v>520</v>
      </c>
    </row>
    <row r="6" spans="1:2" ht="12.75">
      <c r="A6" s="1" t="s">
        <v>3565</v>
      </c>
      <c r="B6" s="37" t="s">
        <v>520</v>
      </c>
    </row>
    <row r="7" spans="1:2" ht="12.75">
      <c r="A7" s="1" t="s">
        <v>3566</v>
      </c>
      <c r="B7" s="37" t="s">
        <v>520</v>
      </c>
    </row>
    <row r="8" spans="1:2" ht="12.75">
      <c r="A8" s="1" t="s">
        <v>3567</v>
      </c>
      <c r="B8" s="37" t="s">
        <v>520</v>
      </c>
    </row>
    <row r="9" spans="1:2" ht="12.75">
      <c r="A9" s="1" t="s">
        <v>3568</v>
      </c>
      <c r="B9" s="37" t="s">
        <v>520</v>
      </c>
    </row>
    <row r="10" spans="1:2" ht="12.75">
      <c r="A10" s="1" t="s">
        <v>3569</v>
      </c>
      <c r="B10" s="37" t="s">
        <v>520</v>
      </c>
    </row>
    <row r="11" spans="1:2" ht="12.75">
      <c r="A11" s="1" t="s">
        <v>3570</v>
      </c>
      <c r="B11" s="37"/>
    </row>
    <row r="12" spans="1:2" ht="12.75">
      <c r="A12" s="1" t="s">
        <v>3571</v>
      </c>
      <c r="B12" s="37" t="s">
        <v>520</v>
      </c>
    </row>
    <row r="13" spans="1:2" ht="12.75">
      <c r="A13" s="1" t="s">
        <v>3572</v>
      </c>
      <c r="B13" s="37" t="s">
        <v>520</v>
      </c>
    </row>
    <row r="14" spans="1:2" ht="12.75">
      <c r="A14" s="1" t="s">
        <v>3573</v>
      </c>
      <c r="B14" s="37"/>
    </row>
    <row r="15" ht="12.75">
      <c r="A15" s="1" t="s">
        <v>3574</v>
      </c>
    </row>
    <row r="16" ht="12.75">
      <c r="A16" s="1" t="s">
        <v>3575</v>
      </c>
    </row>
    <row r="17" ht="12.75">
      <c r="A17" s="1" t="s">
        <v>3576</v>
      </c>
    </row>
    <row r="18" ht="12.75">
      <c r="A18" s="1" t="s">
        <v>3577</v>
      </c>
    </row>
    <row r="19" ht="12.75">
      <c r="A19" s="1" t="s">
        <v>3578</v>
      </c>
    </row>
    <row r="20" ht="12.75">
      <c r="A20" s="1" t="s">
        <v>3579</v>
      </c>
    </row>
    <row r="21" ht="12.75">
      <c r="A21" s="1" t="s">
        <v>2162</v>
      </c>
    </row>
    <row r="22" ht="12.75">
      <c r="A22" s="1" t="s">
        <v>3580</v>
      </c>
    </row>
    <row r="23" ht="12.75">
      <c r="A23" s="1" t="s">
        <v>1302</v>
      </c>
    </row>
    <row r="24" ht="12.75">
      <c r="A24" s="1" t="s">
        <v>1303</v>
      </c>
    </row>
    <row r="25" ht="12.75">
      <c r="A25" s="1" t="s">
        <v>1308</v>
      </c>
    </row>
    <row r="26" ht="12.75">
      <c r="A26" s="1" t="s">
        <v>1309</v>
      </c>
    </row>
    <row r="27" ht="12.75">
      <c r="A27" s="1" t="s">
        <v>1316</v>
      </c>
    </row>
    <row r="28" ht="12.75">
      <c r="A28" s="1" t="s">
        <v>1317</v>
      </c>
    </row>
    <row r="29" ht="12.75">
      <c r="A29" s="1" t="s">
        <v>1318</v>
      </c>
    </row>
    <row r="30" ht="12.75">
      <c r="A30" s="1" t="s">
        <v>559</v>
      </c>
    </row>
    <row r="31" ht="12.75">
      <c r="A31" s="1" t="s">
        <v>1319</v>
      </c>
    </row>
    <row r="32" ht="12.75">
      <c r="A32" s="1" t="s">
        <v>1320</v>
      </c>
    </row>
    <row r="33" ht="12.75">
      <c r="A33" s="1" t="s">
        <v>1321</v>
      </c>
    </row>
    <row r="34" ht="12.75">
      <c r="A34" s="1" t="s">
        <v>573</v>
      </c>
    </row>
    <row r="35" ht="12.75">
      <c r="A35" s="1" t="s">
        <v>1322</v>
      </c>
    </row>
    <row r="36" ht="12.75">
      <c r="A36" s="1" t="s">
        <v>1323</v>
      </c>
    </row>
    <row r="37" ht="12.75">
      <c r="A37" s="1" t="s">
        <v>1324</v>
      </c>
    </row>
    <row r="38" ht="12.75">
      <c r="A38" s="1" t="s">
        <v>1326</v>
      </c>
    </row>
    <row r="39" ht="12.75">
      <c r="A39" s="1" t="s">
        <v>3581</v>
      </c>
    </row>
    <row r="40" ht="12.75">
      <c r="A40" s="1" t="s">
        <v>1336</v>
      </c>
    </row>
    <row r="41" ht="12.75">
      <c r="A41" s="1" t="s">
        <v>1337</v>
      </c>
    </row>
    <row r="42" ht="12.75">
      <c r="A42" s="1" t="s">
        <v>1339</v>
      </c>
    </row>
    <row r="43" spans="1:3" ht="12.75">
      <c r="A43" s="1" t="s">
        <v>614</v>
      </c>
      <c r="C43" t="s">
        <v>610</v>
      </c>
    </row>
    <row r="44" ht="12.75">
      <c r="A44" s="1" t="s">
        <v>1342</v>
      </c>
    </row>
    <row r="45" spans="1:3" ht="12.75">
      <c r="A45" s="1" t="s">
        <v>1345</v>
      </c>
      <c r="C45" t="s">
        <v>610</v>
      </c>
    </row>
    <row r="46" spans="1:3" ht="12.75">
      <c r="A46" s="1" t="s">
        <v>1350</v>
      </c>
      <c r="C46" t="s">
        <v>610</v>
      </c>
    </row>
    <row r="47" ht="12.75">
      <c r="A47" s="1" t="s">
        <v>1351</v>
      </c>
    </row>
    <row r="48" ht="12.75">
      <c r="A48" s="1" t="s">
        <v>1353</v>
      </c>
    </row>
    <row r="49" ht="12.75">
      <c r="A49" s="1" t="s">
        <v>1354</v>
      </c>
    </row>
    <row r="50" ht="12.75">
      <c r="A50" s="1" t="s">
        <v>634</v>
      </c>
    </row>
    <row r="51" ht="12.75">
      <c r="A51" s="1" t="s">
        <v>1356</v>
      </c>
    </row>
    <row r="52" ht="12.75">
      <c r="A52" s="1" t="s">
        <v>1358</v>
      </c>
    </row>
    <row r="53" spans="1:4" ht="12.75">
      <c r="A53" s="1" t="s">
        <v>647</v>
      </c>
      <c r="C53" t="s">
        <v>610</v>
      </c>
      <c r="D53" s="1" t="s">
        <v>585</v>
      </c>
    </row>
    <row r="54" ht="12.75">
      <c r="A54" s="1" t="s">
        <v>1361</v>
      </c>
    </row>
    <row r="55" ht="12.75">
      <c r="A55" s="1" t="s">
        <v>649</v>
      </c>
    </row>
    <row r="56" ht="12.75">
      <c r="A56" s="1" t="s">
        <v>1363</v>
      </c>
    </row>
    <row r="57" ht="12.75">
      <c r="A57" s="1" t="s">
        <v>3582</v>
      </c>
    </row>
    <row r="58" ht="12.75">
      <c r="A58" s="1" t="s">
        <v>657</v>
      </c>
    </row>
    <row r="59" ht="12.75">
      <c r="A59" s="1" t="s">
        <v>1367</v>
      </c>
    </row>
    <row r="60" ht="12.75">
      <c r="A60" s="1" t="s">
        <v>663</v>
      </c>
    </row>
    <row r="61" spans="1:3" ht="12.75">
      <c r="A61" s="1" t="s">
        <v>1368</v>
      </c>
      <c r="C61" t="s">
        <v>610</v>
      </c>
    </row>
    <row r="62" spans="1:4" ht="12.75">
      <c r="A62" s="1" t="s">
        <v>1371</v>
      </c>
      <c r="D62" s="1" t="s">
        <v>585</v>
      </c>
    </row>
    <row r="63" spans="1:4" ht="12.75">
      <c r="A63" s="1" t="s">
        <v>673</v>
      </c>
      <c r="D63" s="1" t="s">
        <v>585</v>
      </c>
    </row>
    <row r="64" ht="12.75">
      <c r="A64" s="1" t="s">
        <v>680</v>
      </c>
    </row>
    <row r="65" spans="1:3" ht="12.75">
      <c r="A65" s="1" t="s">
        <v>1374</v>
      </c>
      <c r="C65" t="s">
        <v>610</v>
      </c>
    </row>
    <row r="66" spans="1:3" ht="12.75">
      <c r="A66" s="1" t="s">
        <v>690</v>
      </c>
      <c r="C66" t="s">
        <v>610</v>
      </c>
    </row>
    <row r="67" ht="12.75">
      <c r="A67" s="1" t="s">
        <v>1376</v>
      </c>
    </row>
    <row r="68" ht="12.75">
      <c r="A68" s="1" t="s">
        <v>1379</v>
      </c>
    </row>
    <row r="69" spans="1:3" ht="12.75">
      <c r="A69" s="1" t="s">
        <v>1380</v>
      </c>
      <c r="C69" t="s">
        <v>610</v>
      </c>
    </row>
    <row r="70" spans="1:3" ht="12.75">
      <c r="A70" s="1" t="s">
        <v>1382</v>
      </c>
      <c r="C70" t="s">
        <v>610</v>
      </c>
    </row>
    <row r="71" ht="12.75">
      <c r="A71" s="1" t="s">
        <v>697</v>
      </c>
    </row>
    <row r="72" spans="1:3" ht="12.75">
      <c r="A72" s="1" t="s">
        <v>1384</v>
      </c>
      <c r="C72" t="s">
        <v>610</v>
      </c>
    </row>
    <row r="73" ht="12.75">
      <c r="A73" s="1" t="s">
        <v>1385</v>
      </c>
    </row>
    <row r="74" ht="12.75">
      <c r="A74" s="1" t="s">
        <v>706</v>
      </c>
    </row>
    <row r="75" spans="1:4" ht="12.75">
      <c r="A75" s="1" t="s">
        <v>707</v>
      </c>
      <c r="D75" s="1" t="s">
        <v>585</v>
      </c>
    </row>
    <row r="76" ht="12.75">
      <c r="A76" s="1" t="s">
        <v>1389</v>
      </c>
    </row>
    <row r="77" ht="12.75">
      <c r="A77" s="1" t="s">
        <v>1392</v>
      </c>
    </row>
    <row r="78" spans="1:3" ht="12.75">
      <c r="A78" s="1" t="s">
        <v>1393</v>
      </c>
      <c r="C78" t="s">
        <v>610</v>
      </c>
    </row>
    <row r="79" spans="1:3" ht="12.75">
      <c r="A79" s="1" t="s">
        <v>1394</v>
      </c>
      <c r="C79" t="s">
        <v>610</v>
      </c>
    </row>
    <row r="80" ht="12.75">
      <c r="A80" s="1" t="s">
        <v>1395</v>
      </c>
    </row>
    <row r="81" spans="1:3" ht="12.75">
      <c r="A81" s="1" t="s">
        <v>1397</v>
      </c>
      <c r="C81" t="s">
        <v>610</v>
      </c>
    </row>
    <row r="82" spans="1:3" ht="12.75">
      <c r="A82" s="1" t="s">
        <v>731</v>
      </c>
      <c r="C82" t="s">
        <v>610</v>
      </c>
    </row>
    <row r="83" spans="1:4" ht="12.75">
      <c r="A83" s="1" t="s">
        <v>733</v>
      </c>
      <c r="C83" t="s">
        <v>610</v>
      </c>
      <c r="D83" s="1" t="s">
        <v>585</v>
      </c>
    </row>
    <row r="84" spans="1:4" ht="12.75">
      <c r="A84" s="1" t="s">
        <v>735</v>
      </c>
      <c r="C84" t="s">
        <v>610</v>
      </c>
      <c r="D84" s="1" t="s">
        <v>585</v>
      </c>
    </row>
    <row r="85" spans="1:3" ht="12.75">
      <c r="A85" s="1" t="s">
        <v>1401</v>
      </c>
      <c r="C85" t="s">
        <v>610</v>
      </c>
    </row>
    <row r="86" ht="12.75">
      <c r="A86" s="1" t="s">
        <v>1402</v>
      </c>
    </row>
    <row r="87" ht="12.75">
      <c r="A87" s="1" t="s">
        <v>1403</v>
      </c>
    </row>
    <row r="88" ht="12.75">
      <c r="A88" s="1" t="s">
        <v>1405</v>
      </c>
    </row>
    <row r="89" spans="1:4" ht="12.75">
      <c r="A89" s="1" t="s">
        <v>3583</v>
      </c>
      <c r="D89" s="1" t="s">
        <v>585</v>
      </c>
    </row>
    <row r="90" ht="12.75">
      <c r="A90" s="1" t="s">
        <v>1406</v>
      </c>
    </row>
    <row r="91" ht="12.75">
      <c r="A91" s="1" t="s">
        <v>1408</v>
      </c>
    </row>
    <row r="92" spans="1:4" ht="12.75">
      <c r="A92" s="1" t="s">
        <v>782</v>
      </c>
      <c r="D92" s="1" t="s">
        <v>585</v>
      </c>
    </row>
    <row r="93" ht="12.75">
      <c r="A93" s="1" t="s">
        <v>3584</v>
      </c>
    </row>
    <row r="94" ht="12.75">
      <c r="A94" s="1" t="s">
        <v>3585</v>
      </c>
    </row>
    <row r="95" ht="12.75">
      <c r="A95" s="1" t="s">
        <v>792</v>
      </c>
    </row>
    <row r="96" ht="12.75">
      <c r="A96" s="1" t="s">
        <v>1412</v>
      </c>
    </row>
    <row r="97" ht="12.75">
      <c r="A97" s="1" t="s">
        <v>793</v>
      </c>
    </row>
    <row r="98" ht="12.75">
      <c r="A98" s="1" t="s">
        <v>798</v>
      </c>
    </row>
    <row r="99" ht="12.75">
      <c r="A99" s="1" t="s">
        <v>3586</v>
      </c>
    </row>
    <row r="100" ht="12.75">
      <c r="A100" s="1" t="s">
        <v>1414</v>
      </c>
    </row>
    <row r="101" ht="12.75">
      <c r="A101" s="1" t="s">
        <v>1415</v>
      </c>
    </row>
    <row r="102" spans="1:3" ht="12.75">
      <c r="A102" s="1" t="s">
        <v>805</v>
      </c>
      <c r="C102" t="s">
        <v>610</v>
      </c>
    </row>
    <row r="103" ht="12.75">
      <c r="A103" s="1" t="s">
        <v>1418</v>
      </c>
    </row>
    <row r="104" spans="1:3" ht="12.75">
      <c r="A104" s="1" t="s">
        <v>1419</v>
      </c>
      <c r="C104" t="s">
        <v>610</v>
      </c>
    </row>
    <row r="105" spans="1:3" ht="12.75">
      <c r="A105" s="1" t="s">
        <v>1420</v>
      </c>
      <c r="C105" t="s">
        <v>610</v>
      </c>
    </row>
    <row r="106" ht="12.75">
      <c r="A106" s="1" t="s">
        <v>1421</v>
      </c>
    </row>
    <row r="107" spans="1:4" ht="12.75">
      <c r="A107" s="1" t="s">
        <v>815</v>
      </c>
      <c r="C107" t="s">
        <v>610</v>
      </c>
      <c r="D107" s="1" t="s">
        <v>585</v>
      </c>
    </row>
    <row r="108" spans="1:3" ht="12.75">
      <c r="A108" s="1" t="s">
        <v>1425</v>
      </c>
      <c r="C108" t="s">
        <v>610</v>
      </c>
    </row>
    <row r="109" ht="12.75">
      <c r="A109" s="1" t="s">
        <v>1426</v>
      </c>
    </row>
    <row r="110" ht="12.75">
      <c r="A110" s="1" t="s">
        <v>1427</v>
      </c>
    </row>
    <row r="111" ht="12.75">
      <c r="A111" s="1" t="s">
        <v>3587</v>
      </c>
    </row>
    <row r="112" spans="1:4" ht="12.75">
      <c r="A112" s="1" t="s">
        <v>1435</v>
      </c>
      <c r="D112" s="1" t="s">
        <v>585</v>
      </c>
    </row>
    <row r="113" spans="1:3" ht="12.75">
      <c r="A113" s="1" t="s">
        <v>1453</v>
      </c>
      <c r="C113" t="s">
        <v>610</v>
      </c>
    </row>
    <row r="114" ht="12.75">
      <c r="A114" s="1" t="s">
        <v>844</v>
      </c>
    </row>
    <row r="115" ht="12.75">
      <c r="A115" s="1" t="s">
        <v>1459</v>
      </c>
    </row>
    <row r="116" spans="1:4" ht="12.75">
      <c r="A116" s="1" t="s">
        <v>3588</v>
      </c>
      <c r="D116" s="1" t="s">
        <v>585</v>
      </c>
    </row>
    <row r="117" ht="12.75">
      <c r="A117" s="1" t="s">
        <v>1460</v>
      </c>
    </row>
    <row r="118" ht="12.75">
      <c r="A118" s="1" t="s">
        <v>1464</v>
      </c>
    </row>
    <row r="119" spans="1:3" ht="12.75">
      <c r="A119" s="1" t="s">
        <v>2679</v>
      </c>
      <c r="C119" t="s">
        <v>610</v>
      </c>
    </row>
    <row r="120" ht="12.75">
      <c r="A120" s="1" t="s">
        <v>1469</v>
      </c>
    </row>
    <row r="121" ht="12.75">
      <c r="A121" s="1" t="s">
        <v>856</v>
      </c>
    </row>
    <row r="122" spans="1:3" ht="12.75">
      <c r="A122" s="1" t="s">
        <v>3589</v>
      </c>
      <c r="C122" t="s">
        <v>610</v>
      </c>
    </row>
    <row r="123" spans="1:4" ht="12.75">
      <c r="A123" s="1" t="s">
        <v>861</v>
      </c>
      <c r="D123" s="1" t="s">
        <v>585</v>
      </c>
    </row>
    <row r="124" spans="1:4" ht="12.75">
      <c r="A124" s="1" t="s">
        <v>3590</v>
      </c>
      <c r="D124" s="1" t="s">
        <v>585</v>
      </c>
    </row>
    <row r="125" spans="1:3" ht="12.75">
      <c r="A125" s="1" t="s">
        <v>1480</v>
      </c>
      <c r="C125" t="s">
        <v>610</v>
      </c>
    </row>
    <row r="126" ht="12.75">
      <c r="A126" s="1" t="s">
        <v>875</v>
      </c>
    </row>
    <row r="127" ht="12.75">
      <c r="A127" s="1" t="s">
        <v>1481</v>
      </c>
    </row>
    <row r="128" spans="1:3" ht="12.75">
      <c r="A128" s="1" t="s">
        <v>1482</v>
      </c>
      <c r="C128" t="s">
        <v>610</v>
      </c>
    </row>
    <row r="129" ht="12.75">
      <c r="A129" s="1" t="s">
        <v>1483</v>
      </c>
    </row>
    <row r="130" ht="12.75">
      <c r="A130" s="1" t="s">
        <v>3591</v>
      </c>
    </row>
    <row r="131" ht="12.75">
      <c r="A131" s="1" t="s">
        <v>1484</v>
      </c>
    </row>
    <row r="132" spans="1:3" ht="12.75">
      <c r="A132" s="1" t="s">
        <v>894</v>
      </c>
      <c r="C132" t="s">
        <v>610</v>
      </c>
    </row>
    <row r="133" spans="1:3" ht="12.75">
      <c r="A133" s="1" t="s">
        <v>898</v>
      </c>
      <c r="C133" t="s">
        <v>610</v>
      </c>
    </row>
    <row r="134" ht="12.75">
      <c r="A134" s="1" t="s">
        <v>1502</v>
      </c>
    </row>
    <row r="135" spans="1:4" ht="12.75">
      <c r="A135" s="1" t="s">
        <v>1504</v>
      </c>
      <c r="D135" s="1" t="s">
        <v>585</v>
      </c>
    </row>
    <row r="136" ht="12.75">
      <c r="A136" s="1" t="s">
        <v>908</v>
      </c>
    </row>
    <row r="137" ht="12.75">
      <c r="A137" s="1" t="s">
        <v>909</v>
      </c>
    </row>
    <row r="138" spans="1:4" ht="12.75">
      <c r="A138" s="1" t="s">
        <v>3592</v>
      </c>
      <c r="D138" s="1" t="s">
        <v>585</v>
      </c>
    </row>
    <row r="139" ht="12.75">
      <c r="A139" s="1" t="s">
        <v>2680</v>
      </c>
    </row>
    <row r="140" ht="12.75">
      <c r="A140" s="1" t="s">
        <v>1515</v>
      </c>
    </row>
    <row r="141" ht="12.75">
      <c r="A141" s="1" t="s">
        <v>2681</v>
      </c>
    </row>
    <row r="142" spans="1:4" ht="12.75">
      <c r="A142" s="1" t="s">
        <v>3593</v>
      </c>
      <c r="D142" s="1" t="s">
        <v>585</v>
      </c>
    </row>
    <row r="143" ht="12.75">
      <c r="A143" s="1" t="s">
        <v>916</v>
      </c>
    </row>
    <row r="144" ht="12.75">
      <c r="A144" s="1" t="s">
        <v>1521</v>
      </c>
    </row>
    <row r="145" ht="12.75">
      <c r="A145" s="1" t="s">
        <v>1524</v>
      </c>
    </row>
    <row r="146" ht="12.75">
      <c r="A146" s="1" t="s">
        <v>1525</v>
      </c>
    </row>
    <row r="147" ht="12.75">
      <c r="A147" s="1" t="s">
        <v>1527</v>
      </c>
    </row>
    <row r="148" ht="12.75">
      <c r="A148" s="1" t="s">
        <v>3594</v>
      </c>
    </row>
    <row r="149" ht="12.75">
      <c r="A149" s="1" t="s">
        <v>1531</v>
      </c>
    </row>
    <row r="150" ht="12.75">
      <c r="A150" s="1" t="s">
        <v>1533</v>
      </c>
    </row>
    <row r="151" ht="12.75">
      <c r="A151" s="1" t="s">
        <v>1534</v>
      </c>
    </row>
    <row r="152" ht="12.75">
      <c r="A152" s="1" t="s">
        <v>3595</v>
      </c>
    </row>
    <row r="153" ht="12.75">
      <c r="A153" s="1" t="s">
        <v>3596</v>
      </c>
    </row>
    <row r="154" ht="12.75">
      <c r="A154" s="1" t="s">
        <v>1542</v>
      </c>
    </row>
    <row r="155" ht="12.75">
      <c r="A155" s="1" t="s">
        <v>3597</v>
      </c>
    </row>
    <row r="156" spans="1:3" ht="12.75">
      <c r="A156" s="1" t="s">
        <v>3598</v>
      </c>
      <c r="C156" t="s">
        <v>610</v>
      </c>
    </row>
    <row r="157" ht="12.75">
      <c r="A157" s="1" t="s">
        <v>3599</v>
      </c>
    </row>
    <row r="158" ht="12.75">
      <c r="A158" s="1" t="s">
        <v>1580</v>
      </c>
    </row>
    <row r="159" ht="12.75">
      <c r="A159" s="1" t="s">
        <v>1585</v>
      </c>
    </row>
    <row r="160" spans="1:2" ht="12.75">
      <c r="A160" s="1" t="s">
        <v>1593</v>
      </c>
      <c r="B160" s="37" t="s">
        <v>520</v>
      </c>
    </row>
    <row r="161" ht="12.75">
      <c r="A161" s="1" t="s">
        <v>1603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6" max="6" width="12.375" style="0" customWidth="1"/>
    <col min="7" max="7" width="14.125" style="0" customWidth="1"/>
  </cols>
  <sheetData>
    <row r="1" spans="1:7" ht="12.75">
      <c r="A1" s="41"/>
      <c r="C1" s="1"/>
      <c r="D1" s="1"/>
      <c r="E1" s="1"/>
      <c r="F1" s="1"/>
      <c r="G1" s="1"/>
    </row>
    <row r="2" spans="1:7" ht="53.25" customHeight="1">
      <c r="A2" s="10" t="s">
        <v>3600</v>
      </c>
      <c r="B2" s="30" t="s">
        <v>1610</v>
      </c>
      <c r="C2" s="30" t="s">
        <v>3601</v>
      </c>
      <c r="D2" s="30"/>
      <c r="E2" s="30"/>
      <c r="F2" s="30"/>
      <c r="G2" s="30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24.75">
      <c r="A4" s="30" t="s">
        <v>3602</v>
      </c>
      <c r="B4" s="33" t="s">
        <v>3603</v>
      </c>
      <c r="D4" s="1"/>
      <c r="E4" s="37"/>
      <c r="F4" s="37"/>
      <c r="G4" s="1"/>
    </row>
    <row r="5" spans="1:7" ht="12.75">
      <c r="A5" s="1" t="s">
        <v>3604</v>
      </c>
      <c r="B5" s="1" t="s">
        <v>1619</v>
      </c>
      <c r="C5" s="1" t="s">
        <v>1620</v>
      </c>
      <c r="D5" s="1"/>
      <c r="E5" s="37"/>
      <c r="F5" s="37"/>
      <c r="G5" s="1"/>
    </row>
    <row r="6" spans="1:7" ht="12.75">
      <c r="A6" s="1" t="s">
        <v>1626</v>
      </c>
      <c r="B6" s="1" t="s">
        <v>3605</v>
      </c>
      <c r="C6" s="1"/>
      <c r="D6" s="1"/>
      <c r="E6" s="37"/>
      <c r="F6" s="37"/>
      <c r="G6" s="1"/>
    </row>
    <row r="7" spans="1:3" ht="12.75">
      <c r="A7" s="1" t="s">
        <v>1626</v>
      </c>
      <c r="B7" s="1" t="s">
        <v>1627</v>
      </c>
      <c r="C7" s="1" t="s">
        <v>1620</v>
      </c>
    </row>
    <row r="8" spans="1:7" ht="12.75">
      <c r="A8" s="1" t="s">
        <v>1626</v>
      </c>
      <c r="B8" s="1" t="s">
        <v>1628</v>
      </c>
      <c r="C8" s="1" t="s">
        <v>1620</v>
      </c>
      <c r="D8" s="1"/>
      <c r="E8" s="37"/>
      <c r="F8" s="37"/>
      <c r="G8" s="1"/>
    </row>
    <row r="9" spans="1:7" ht="12.75">
      <c r="A9" s="40" t="s">
        <v>3606</v>
      </c>
      <c r="B9" s="1" t="s">
        <v>1627</v>
      </c>
      <c r="C9" s="1" t="s">
        <v>1620</v>
      </c>
      <c r="D9" s="1"/>
      <c r="E9" s="37"/>
      <c r="F9" s="37"/>
      <c r="G9" s="1"/>
    </row>
    <row r="10" spans="1:7" ht="12.75">
      <c r="A10" s="1" t="s">
        <v>1629</v>
      </c>
      <c r="B10" s="1" t="s">
        <v>1628</v>
      </c>
      <c r="C10" s="1" t="s">
        <v>1620</v>
      </c>
      <c r="D10" s="1"/>
      <c r="E10" s="37"/>
      <c r="F10" s="37"/>
      <c r="G10" s="1"/>
    </row>
    <row r="11" spans="1:7" ht="12.75">
      <c r="A11" s="1" t="s">
        <v>1629</v>
      </c>
      <c r="B11" s="1" t="s">
        <v>1622</v>
      </c>
      <c r="C11" s="1" t="s">
        <v>1620</v>
      </c>
      <c r="D11" s="1"/>
      <c r="E11" s="37"/>
      <c r="F11" s="37"/>
      <c r="G11" s="1"/>
    </row>
    <row r="12" spans="1:7" ht="12.75">
      <c r="A12" s="1" t="s">
        <v>3607</v>
      </c>
      <c r="B12" s="1" t="s">
        <v>1628</v>
      </c>
      <c r="C12" s="1" t="s">
        <v>1620</v>
      </c>
      <c r="E12" s="37"/>
      <c r="F12" s="37"/>
      <c r="G12" s="1"/>
    </row>
    <row r="13" spans="1:7" ht="12.75">
      <c r="A13" s="1" t="s">
        <v>3607</v>
      </c>
      <c r="B13" s="1" t="s">
        <v>1622</v>
      </c>
      <c r="C13" s="1" t="s">
        <v>1620</v>
      </c>
      <c r="E13" s="37"/>
      <c r="F13" s="37"/>
      <c r="G13" s="1"/>
    </row>
    <row r="14" spans="1:4" ht="12.75">
      <c r="A14" s="1" t="s">
        <v>1639</v>
      </c>
      <c r="B14" s="1" t="s">
        <v>1628</v>
      </c>
      <c r="D14" s="1"/>
    </row>
    <row r="15" spans="1:4" ht="12.75">
      <c r="A15" s="1" t="s">
        <v>1639</v>
      </c>
      <c r="B15" s="1" t="s">
        <v>1622</v>
      </c>
      <c r="C15" s="1"/>
      <c r="D15" s="1"/>
    </row>
    <row r="16" spans="1:2" ht="12.75">
      <c r="A16" s="1" t="s">
        <v>1640</v>
      </c>
      <c r="B16" s="1" t="s">
        <v>3608</v>
      </c>
    </row>
    <row r="17" spans="1:3" ht="12.75">
      <c r="A17" s="1" t="s">
        <v>1640</v>
      </c>
      <c r="B17" s="1" t="s">
        <v>1619</v>
      </c>
      <c r="C17" s="1"/>
    </row>
    <row r="18" spans="1:3" ht="12.75">
      <c r="A18" s="1" t="s">
        <v>1643</v>
      </c>
      <c r="B18" s="40" t="s">
        <v>1638</v>
      </c>
      <c r="C18" s="1"/>
    </row>
    <row r="19" spans="1:2" ht="12.75">
      <c r="A19" s="1" t="s">
        <v>3609</v>
      </c>
      <c r="B19" s="1" t="s">
        <v>1628</v>
      </c>
    </row>
    <row r="20" spans="1:2" ht="12.75">
      <c r="A20" s="1" t="s">
        <v>3609</v>
      </c>
      <c r="B20" s="1" t="s">
        <v>1622</v>
      </c>
    </row>
    <row r="21" spans="1:2" ht="12.75">
      <c r="A21" s="1" t="s">
        <v>3610</v>
      </c>
      <c r="B21" s="1" t="s">
        <v>1622</v>
      </c>
    </row>
  </sheetData>
  <hyperlinks>
    <hyperlink ref="A2" r:id="rId1" display="Двигатель Chevrolet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3" ht="37.5" customHeight="1">
      <c r="A1" s="10" t="s">
        <v>3611</v>
      </c>
      <c r="B1" s="30" t="s">
        <v>3612</v>
      </c>
      <c r="C1" s="1"/>
    </row>
    <row r="2" spans="2:3" ht="12.75">
      <c r="B2" s="41"/>
      <c r="C2" s="1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6" ht="12.75">
      <c r="A4" s="1" t="s">
        <v>3613</v>
      </c>
      <c r="B4" s="1" t="s">
        <v>3614</v>
      </c>
      <c r="C4" s="1"/>
      <c r="E4" s="37"/>
      <c r="F4" s="37"/>
    </row>
    <row r="5" spans="1:6" ht="12.75">
      <c r="A5" s="1" t="s">
        <v>3615</v>
      </c>
      <c r="B5" s="1" t="s">
        <v>3616</v>
      </c>
      <c r="E5" s="37"/>
      <c r="F5" s="37"/>
    </row>
    <row r="6" spans="1:6" ht="12.75">
      <c r="A6" s="1" t="s">
        <v>3617</v>
      </c>
      <c r="B6" s="1" t="s">
        <v>3616</v>
      </c>
      <c r="E6" s="37"/>
      <c r="F6" s="37"/>
    </row>
    <row r="7" spans="1:6" ht="12.75">
      <c r="A7" s="1" t="s">
        <v>3618</v>
      </c>
      <c r="B7" s="1" t="s">
        <v>3616</v>
      </c>
      <c r="E7" s="37"/>
      <c r="F7" s="37"/>
    </row>
    <row r="8" spans="1:6" ht="12.75">
      <c r="A8" s="1" t="s">
        <v>3619</v>
      </c>
      <c r="B8" s="1" t="s">
        <v>3616</v>
      </c>
      <c r="E8" s="37"/>
      <c r="F8" s="37"/>
    </row>
    <row r="9" spans="1:2" ht="12.75">
      <c r="A9" s="1" t="s">
        <v>3619</v>
      </c>
      <c r="B9" s="1" t="s">
        <v>3614</v>
      </c>
    </row>
    <row r="10" spans="1:6" ht="12.75">
      <c r="A10" s="1" t="s">
        <v>3620</v>
      </c>
      <c r="B10" s="1" t="s">
        <v>3616</v>
      </c>
      <c r="E10" s="37"/>
      <c r="F10" s="37"/>
    </row>
    <row r="11" spans="1:6" ht="12.75">
      <c r="A11" s="1" t="s">
        <v>3621</v>
      </c>
      <c r="B11" s="1" t="s">
        <v>3616</v>
      </c>
      <c r="E11" s="37"/>
      <c r="F11" s="37"/>
    </row>
    <row r="12" spans="1:6" ht="12.75">
      <c r="A12" s="1" t="s">
        <v>3613</v>
      </c>
      <c r="B12" s="1" t="s">
        <v>3616</v>
      </c>
      <c r="E12" s="37"/>
      <c r="F12" s="37"/>
    </row>
    <row r="13" spans="1:6" ht="12.75">
      <c r="A13" s="1" t="s">
        <v>3613</v>
      </c>
      <c r="B13" s="1" t="s">
        <v>3622</v>
      </c>
      <c r="E13" s="37"/>
      <c r="F13" s="37"/>
    </row>
    <row r="14" spans="1:3" ht="12.75">
      <c r="A14" s="1" t="s">
        <v>3623</v>
      </c>
      <c r="B14" s="1" t="s">
        <v>3622</v>
      </c>
      <c r="C14" s="1"/>
    </row>
    <row r="15" spans="1:3" ht="12.75">
      <c r="A15" s="1" t="s">
        <v>3623</v>
      </c>
      <c r="B15" s="1" t="s">
        <v>3624</v>
      </c>
      <c r="C15" s="1"/>
    </row>
    <row r="16" spans="1:3" ht="12.75">
      <c r="A16" s="1" t="s">
        <v>3623</v>
      </c>
      <c r="B16" s="1" t="s">
        <v>3625</v>
      </c>
      <c r="C16" s="1"/>
    </row>
    <row r="17" spans="1:3" ht="12.75">
      <c r="A17" s="1" t="s">
        <v>3623</v>
      </c>
      <c r="B17" s="1" t="s">
        <v>3614</v>
      </c>
      <c r="C17" s="1"/>
    </row>
    <row r="18" spans="1:2" ht="12.75">
      <c r="A18" s="1" t="s">
        <v>3626</v>
      </c>
      <c r="B18" s="1" t="s">
        <v>3616</v>
      </c>
    </row>
    <row r="19" spans="1:3" ht="12.75">
      <c r="A19" s="1" t="s">
        <v>3627</v>
      </c>
      <c r="B19" s="1" t="s">
        <v>3616</v>
      </c>
      <c r="C19" s="1"/>
    </row>
    <row r="20" spans="1:3" ht="12.75">
      <c r="A20" s="1" t="s">
        <v>3628</v>
      </c>
      <c r="B20" s="1" t="s">
        <v>3616</v>
      </c>
      <c r="C20" s="1"/>
    </row>
    <row r="21" spans="1:3" ht="12.75">
      <c r="A21" s="1" t="s">
        <v>3629</v>
      </c>
      <c r="B21" s="1" t="s">
        <v>3624</v>
      </c>
      <c r="C21" s="1"/>
    </row>
    <row r="22" spans="1:3" ht="12.75">
      <c r="A22" s="1" t="s">
        <v>3629</v>
      </c>
      <c r="B22" s="1" t="s">
        <v>3625</v>
      </c>
      <c r="C22" s="1"/>
    </row>
    <row r="23" spans="1:2" ht="12.75">
      <c r="A23" s="1" t="s">
        <v>3630</v>
      </c>
      <c r="B23" s="1" t="s">
        <v>3622</v>
      </c>
    </row>
    <row r="24" spans="1:2" ht="12.75">
      <c r="A24" s="1" t="s">
        <v>3630</v>
      </c>
      <c r="B24" s="40" t="s">
        <v>3631</v>
      </c>
    </row>
    <row r="25" spans="1:2" ht="12.75">
      <c r="A25" s="1" t="s">
        <v>3630</v>
      </c>
      <c r="B25" s="1" t="s">
        <v>3614</v>
      </c>
    </row>
    <row r="26" spans="1:2" ht="12.75">
      <c r="A26" s="1" t="s">
        <v>3632</v>
      </c>
      <c r="B26" s="1" t="s">
        <v>3622</v>
      </c>
    </row>
    <row r="27" spans="1:2" ht="12.75">
      <c r="A27" s="1" t="s">
        <v>3632</v>
      </c>
      <c r="B27" s="40" t="s">
        <v>3631</v>
      </c>
    </row>
    <row r="28" spans="1:2" ht="12.75">
      <c r="A28" s="1" t="s">
        <v>3632</v>
      </c>
      <c r="B28" s="1" t="s">
        <v>3614</v>
      </c>
    </row>
    <row r="29" spans="1:2" ht="12.75">
      <c r="A29" s="1" t="s">
        <v>3633</v>
      </c>
      <c r="B29" s="1" t="s">
        <v>3624</v>
      </c>
    </row>
    <row r="30" spans="1:2" ht="12.75">
      <c r="A30" s="1" t="s">
        <v>3634</v>
      </c>
      <c r="B30" s="1" t="s">
        <v>3614</v>
      </c>
    </row>
    <row r="31" spans="1:2" ht="12.75">
      <c r="A31" s="1" t="s">
        <v>3635</v>
      </c>
      <c r="B31" s="1" t="s">
        <v>3622</v>
      </c>
    </row>
    <row r="32" spans="1:2" ht="12.75">
      <c r="A32" s="1" t="s">
        <v>3635</v>
      </c>
      <c r="B32" s="1" t="s">
        <v>3624</v>
      </c>
    </row>
    <row r="33" spans="1:2" ht="12.75">
      <c r="A33" s="1" t="s">
        <v>3635</v>
      </c>
      <c r="B33" s="1" t="s">
        <v>3625</v>
      </c>
    </row>
    <row r="34" spans="1:2" ht="12.75">
      <c r="A34" s="1" t="s">
        <v>3635</v>
      </c>
      <c r="B34" s="1" t="s">
        <v>3636</v>
      </c>
    </row>
    <row r="35" spans="1:2" ht="12.75">
      <c r="A35" s="1" t="s">
        <v>3635</v>
      </c>
      <c r="B35" s="40" t="s">
        <v>3631</v>
      </c>
    </row>
    <row r="36" spans="1:2" ht="12.75">
      <c r="A36" s="1" t="s">
        <v>3637</v>
      </c>
      <c r="B36" s="1" t="s">
        <v>3614</v>
      </c>
    </row>
    <row r="37" spans="1:2" ht="12.75">
      <c r="A37" s="1" t="s">
        <v>3638</v>
      </c>
      <c r="B37" s="1" t="s">
        <v>3616</v>
      </c>
    </row>
    <row r="38" spans="1:2" ht="12.75">
      <c r="A38" s="1" t="s">
        <v>3638</v>
      </c>
      <c r="B38" s="1" t="s">
        <v>3614</v>
      </c>
    </row>
    <row r="39" spans="1:2" ht="12.75">
      <c r="A39" s="1" t="s">
        <v>3639</v>
      </c>
      <c r="B39" s="1" t="s">
        <v>3614</v>
      </c>
    </row>
  </sheetData>
  <hyperlinks>
    <hyperlink ref="A1" r:id="rId1" display="Citroen , двигатель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1" customWidth="1"/>
    <col min="2" max="2" width="14.375" style="1" customWidth="1"/>
    <col min="3" max="3" width="11.75390625" style="1" customWidth="1"/>
    <col min="4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7" ht="45" customHeight="1">
      <c r="A1" s="10" t="s">
        <v>3640</v>
      </c>
      <c r="B1" s="30" t="s">
        <v>1610</v>
      </c>
      <c r="C1" s="30" t="s">
        <v>503</v>
      </c>
      <c r="D1" s="30"/>
      <c r="E1" s="30"/>
      <c r="F1" s="30"/>
      <c r="G1" s="30"/>
    </row>
    <row r="2" ht="11.25" customHeight="1"/>
    <row r="3" spans="1:7" s="50" customFormat="1" ht="12.75" customHeight="1" hidden="1">
      <c r="A3" s="47"/>
      <c r="B3" s="38"/>
      <c r="C3" s="38"/>
      <c r="D3" s="38"/>
      <c r="E3" s="38"/>
      <c r="F3" s="38"/>
      <c r="G3" s="49"/>
    </row>
    <row r="4" spans="1:2" ht="12.75">
      <c r="A4" s="1" t="s">
        <v>3618</v>
      </c>
      <c r="B4" s="1" t="s">
        <v>3641</v>
      </c>
    </row>
    <row r="5" spans="1:2" ht="12.75">
      <c r="A5" s="1" t="s">
        <v>3619</v>
      </c>
      <c r="B5" s="40" t="s">
        <v>3642</v>
      </c>
    </row>
    <row r="6" spans="1:2" ht="12.75">
      <c r="A6" s="1" t="s">
        <v>3619</v>
      </c>
      <c r="B6" s="1" t="s">
        <v>3641</v>
      </c>
    </row>
    <row r="7" spans="1:6" ht="12.75">
      <c r="A7" s="1" t="s">
        <v>3643</v>
      </c>
      <c r="B7" s="1" t="s">
        <v>3641</v>
      </c>
      <c r="E7" s="37"/>
      <c r="F7" s="37"/>
    </row>
    <row r="8" spans="1:2" ht="12.75">
      <c r="A8" s="1" t="s">
        <v>3613</v>
      </c>
      <c r="B8" s="1" t="s">
        <v>3641</v>
      </c>
    </row>
    <row r="9" spans="1:6" ht="12.75">
      <c r="A9" s="1" t="s">
        <v>3613</v>
      </c>
      <c r="B9" s="1" t="s">
        <v>3644</v>
      </c>
      <c r="E9" s="37"/>
      <c r="F9" s="37"/>
    </row>
    <row r="10" spans="1:6" ht="12.75">
      <c r="A10" s="1" t="s">
        <v>3623</v>
      </c>
      <c r="B10" s="1">
        <v>206</v>
      </c>
      <c r="E10" s="37"/>
      <c r="F10" s="37"/>
    </row>
    <row r="11" spans="1:6" ht="12.75">
      <c r="A11" s="1" t="s">
        <v>3623</v>
      </c>
      <c r="B11" s="1" t="s">
        <v>3641</v>
      </c>
      <c r="E11" s="37"/>
      <c r="F11" s="37"/>
    </row>
    <row r="12" spans="1:2" ht="12.75">
      <c r="A12" s="1" t="s">
        <v>3623</v>
      </c>
      <c r="B12" s="1" t="s">
        <v>3644</v>
      </c>
    </row>
    <row r="13" spans="1:2" ht="12.75">
      <c r="A13" s="1" t="s">
        <v>3645</v>
      </c>
      <c r="B13" s="1">
        <v>206</v>
      </c>
    </row>
    <row r="14" spans="1:2" ht="12.75">
      <c r="A14" s="1" t="s">
        <v>3626</v>
      </c>
      <c r="B14" s="1">
        <v>306</v>
      </c>
    </row>
    <row r="15" spans="1:2" ht="12.75">
      <c r="A15" s="1" t="s">
        <v>3629</v>
      </c>
      <c r="B15" s="1">
        <v>1007</v>
      </c>
    </row>
    <row r="16" spans="1:2" ht="12.75">
      <c r="A16" s="1" t="s">
        <v>3630</v>
      </c>
      <c r="B16" s="1">
        <v>206</v>
      </c>
    </row>
    <row r="17" spans="1:2" ht="12.75">
      <c r="A17" s="1" t="s">
        <v>3630</v>
      </c>
      <c r="B17" s="1">
        <v>306</v>
      </c>
    </row>
    <row r="18" spans="1:2" ht="12.75">
      <c r="A18" s="1" t="s">
        <v>3630</v>
      </c>
      <c r="B18" s="1">
        <v>307</v>
      </c>
    </row>
    <row r="19" spans="1:6" ht="12.75">
      <c r="A19" s="1" t="s">
        <v>3630</v>
      </c>
      <c r="B19" s="1" t="s">
        <v>3641</v>
      </c>
      <c r="E19" s="37"/>
      <c r="F19" s="37"/>
    </row>
    <row r="20" spans="1:2" ht="12.75">
      <c r="A20" s="1" t="s">
        <v>3630</v>
      </c>
      <c r="B20" s="1" t="s">
        <v>3644</v>
      </c>
    </row>
    <row r="21" spans="1:2" ht="12.75">
      <c r="A21" s="1" t="s">
        <v>3632</v>
      </c>
      <c r="B21" s="1">
        <v>206</v>
      </c>
    </row>
    <row r="22" spans="1:2" ht="12.75">
      <c r="A22" s="1" t="s">
        <v>3632</v>
      </c>
      <c r="B22" s="1">
        <v>306</v>
      </c>
    </row>
    <row r="23" spans="1:8" ht="12.75">
      <c r="A23" s="1" t="s">
        <v>3632</v>
      </c>
      <c r="B23" s="1" t="s">
        <v>3641</v>
      </c>
      <c r="E23" s="37"/>
      <c r="F23" s="37"/>
      <c r="H23" s="1"/>
    </row>
    <row r="24" spans="1:2" ht="12.75">
      <c r="A24" s="1" t="s">
        <v>3632</v>
      </c>
      <c r="B24" s="1" t="s">
        <v>3644</v>
      </c>
    </row>
    <row r="25" spans="1:2" ht="12.75">
      <c r="A25" s="1" t="s">
        <v>3635</v>
      </c>
      <c r="B25" s="1">
        <v>1007</v>
      </c>
    </row>
    <row r="26" spans="1:2" ht="12.75">
      <c r="A26" s="1" t="s">
        <v>3635</v>
      </c>
      <c r="B26" s="1">
        <v>206</v>
      </c>
    </row>
    <row r="27" spans="1:2" ht="12.75">
      <c r="A27" s="1" t="s">
        <v>3635</v>
      </c>
      <c r="B27" s="1">
        <v>207</v>
      </c>
    </row>
    <row r="28" spans="1:6" ht="12.75">
      <c r="A28" s="1" t="s">
        <v>3635</v>
      </c>
      <c r="B28" s="1">
        <v>307</v>
      </c>
      <c r="E28" s="37"/>
      <c r="F28" s="37"/>
    </row>
    <row r="29" spans="1:6" ht="12.75">
      <c r="A29" s="1" t="s">
        <v>3646</v>
      </c>
      <c r="B29" s="1">
        <v>206</v>
      </c>
      <c r="E29" s="37"/>
      <c r="F29" s="37"/>
    </row>
    <row r="30" spans="1:6" ht="12.75">
      <c r="A30" s="1" t="s">
        <v>3637</v>
      </c>
      <c r="B30" s="1" t="s">
        <v>3641</v>
      </c>
      <c r="E30" s="37"/>
      <c r="F30" s="37"/>
    </row>
    <row r="31" spans="1:2" ht="12.75">
      <c r="A31" s="1" t="s">
        <v>3647</v>
      </c>
      <c r="B31" s="1" t="s">
        <v>3641</v>
      </c>
    </row>
    <row r="32" spans="1:2" ht="12.75">
      <c r="A32" s="1" t="s">
        <v>3638</v>
      </c>
      <c r="B32" s="40">
        <v>106</v>
      </c>
    </row>
    <row r="33" spans="2:3" ht="12.75">
      <c r="B33" s="1" t="s">
        <v>3648</v>
      </c>
      <c r="C33" s="1" t="s">
        <v>2977</v>
      </c>
    </row>
    <row r="34" spans="5:6" ht="12.75">
      <c r="E34" s="37"/>
      <c r="F34" s="37"/>
    </row>
    <row r="36" spans="5:6" ht="12.75">
      <c r="E36" s="37"/>
      <c r="F36" s="37"/>
    </row>
    <row r="37" spans="5:6" ht="12.75">
      <c r="E37" s="37"/>
      <c r="F37" s="37"/>
    </row>
    <row r="38" spans="5:6" ht="12.75">
      <c r="E38" s="37"/>
      <c r="F38" s="37"/>
    </row>
    <row r="42" spans="5:6" ht="12.75">
      <c r="E42" s="37"/>
      <c r="F42" s="37"/>
    </row>
    <row r="43" spans="5:6" ht="12.75">
      <c r="E43" s="37"/>
      <c r="F43" s="37"/>
    </row>
    <row r="48" ht="12.75">
      <c r="A48" s="68"/>
    </row>
    <row r="90" spans="2:6" ht="12.75">
      <c r="B90" s="40"/>
      <c r="E90" s="37"/>
      <c r="F90" s="37"/>
    </row>
    <row r="95" spans="2:6" ht="12.75">
      <c r="B95" s="40"/>
      <c r="E95" s="37"/>
      <c r="F95" s="37"/>
    </row>
  </sheetData>
  <hyperlinks>
    <hyperlink ref="A1" r:id="rId1" display="Peugeot , двигатель"/>
  </hyperlink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57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4.00390625" style="1" customWidth="1"/>
    <col min="4" max="4" width="11.375" style="37" customWidth="1"/>
    <col min="5" max="5" width="13.125" style="37" customWidth="1"/>
    <col min="6" max="6" width="11.25390625" style="1" customWidth="1"/>
  </cols>
  <sheetData>
    <row r="2" spans="1:9" ht="48" customHeight="1">
      <c r="A2" s="10" t="s">
        <v>3649</v>
      </c>
      <c r="B2" s="30" t="s">
        <v>1610</v>
      </c>
      <c r="C2" s="30" t="s">
        <v>1289</v>
      </c>
      <c r="D2" s="69"/>
      <c r="E2" s="69"/>
      <c r="F2" s="30"/>
      <c r="G2" s="30"/>
      <c r="H2" s="30"/>
      <c r="I2" s="30"/>
    </row>
    <row r="3" spans="1:8" ht="12.75">
      <c r="A3" s="47"/>
      <c r="B3" s="38"/>
      <c r="C3" s="38"/>
      <c r="D3" s="70"/>
      <c r="E3" s="70"/>
      <c r="F3" s="49"/>
      <c r="G3" s="71"/>
      <c r="H3" s="50"/>
    </row>
    <row r="4" spans="1:2" ht="12.75">
      <c r="A4" s="1" t="s">
        <v>1664</v>
      </c>
      <c r="B4" s="1" t="s">
        <v>3650</v>
      </c>
    </row>
    <row r="5" spans="1:3" ht="12.75">
      <c r="A5" s="1" t="s">
        <v>1676</v>
      </c>
      <c r="B5" s="1" t="s">
        <v>3651</v>
      </c>
      <c r="C5" s="1" t="s">
        <v>1717</v>
      </c>
    </row>
    <row r="6" spans="1:2" ht="12.75">
      <c r="A6" s="1" t="s">
        <v>1691</v>
      </c>
      <c r="B6" s="1" t="s">
        <v>3652</v>
      </c>
    </row>
    <row r="7" spans="1:2" ht="12.75">
      <c r="A7" s="1" t="s">
        <v>1771</v>
      </c>
      <c r="B7" s="1" t="s">
        <v>3653</v>
      </c>
    </row>
    <row r="11" ht="12.75" customHeight="1"/>
    <row r="13" ht="24.75">
      <c r="K13" s="72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52"/>
    </row>
    <row r="62" ht="15" customHeight="1"/>
    <row r="110" ht="15.75" customHeight="1"/>
  </sheetData>
  <hyperlinks>
    <hyperlink ref="A2" r:id="rId1" display="Код двигателя Lexus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38" sqref="A38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3654</v>
      </c>
    </row>
    <row r="2" spans="1:2" ht="39" customHeight="1">
      <c r="A2" s="30" t="s">
        <v>2686</v>
      </c>
      <c r="B2" s="30" t="s">
        <v>1646</v>
      </c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2" ht="12.75">
      <c r="A4" s="1" t="s">
        <v>3202</v>
      </c>
      <c r="B4" s="1" t="s">
        <v>3655</v>
      </c>
    </row>
    <row r="5" spans="1:2" ht="12.75">
      <c r="A5" s="1" t="s">
        <v>3656</v>
      </c>
      <c r="B5" s="1" t="s">
        <v>3657</v>
      </c>
    </row>
    <row r="6" spans="1:2" ht="12.75">
      <c r="A6" s="1" t="s">
        <v>3658</v>
      </c>
      <c r="B6" s="1" t="s">
        <v>3659</v>
      </c>
    </row>
    <row r="7" spans="1:2" ht="12.75">
      <c r="A7" s="1" t="s">
        <v>3660</v>
      </c>
      <c r="B7" s="1" t="s">
        <v>3659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3661</v>
      </c>
      <c r="B1" s="41"/>
    </row>
    <row r="2" ht="12.75">
      <c r="B2" s="4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74</v>
      </c>
      <c r="J3" s="50">
        <f>SUM(H:H)</f>
        <v>153</v>
      </c>
      <c r="K3" s="50"/>
    </row>
    <row r="4" spans="1:10" ht="12.75">
      <c r="A4" s="1" t="s">
        <v>3669</v>
      </c>
      <c r="B4" s="41" t="s">
        <v>3670</v>
      </c>
      <c r="C4" s="1" t="s">
        <v>3671</v>
      </c>
      <c r="D4" s="1">
        <v>21043</v>
      </c>
      <c r="E4" s="1">
        <v>0</v>
      </c>
      <c r="F4" s="37" t="s">
        <v>3672</v>
      </c>
      <c r="G4" s="37" t="s">
        <v>3673</v>
      </c>
      <c r="H4" s="1">
        <v>5</v>
      </c>
      <c r="I4" s="73">
        <f>SUMIF(H:H,1)</f>
        <v>39</v>
      </c>
      <c r="J4">
        <v>1</v>
      </c>
    </row>
    <row r="5" spans="1:10" ht="12.75">
      <c r="A5" s="1" t="s">
        <v>3674</v>
      </c>
      <c r="B5" s="41" t="s">
        <v>3675</v>
      </c>
      <c r="C5" s="1" t="s">
        <v>3676</v>
      </c>
      <c r="D5" s="1">
        <v>21043</v>
      </c>
      <c r="E5" s="1">
        <v>88</v>
      </c>
      <c r="F5" s="37" t="s">
        <v>3677</v>
      </c>
      <c r="G5" s="37" t="s">
        <v>3678</v>
      </c>
      <c r="H5" s="1">
        <v>1</v>
      </c>
      <c r="I5" s="73">
        <f>SUMIF(H:H,2)/2</f>
        <v>14</v>
      </c>
      <c r="J5">
        <v>2</v>
      </c>
    </row>
    <row r="6" spans="1:10" ht="12.75">
      <c r="A6" s="1" t="s">
        <v>3679</v>
      </c>
      <c r="B6" s="44" t="s">
        <v>3680</v>
      </c>
      <c r="C6" s="40" t="s">
        <v>3681</v>
      </c>
      <c r="D6" s="1">
        <v>21043</v>
      </c>
      <c r="E6" s="1">
        <v>0</v>
      </c>
      <c r="F6" s="37" t="s">
        <v>3682</v>
      </c>
      <c r="G6" s="37" t="s">
        <v>3683</v>
      </c>
      <c r="H6" s="1">
        <v>1</v>
      </c>
      <c r="I6" s="73">
        <f>SUMIF(H:H,3)/3</f>
        <v>11</v>
      </c>
      <c r="J6">
        <v>3</v>
      </c>
    </row>
    <row r="7" spans="1:10" ht="12.75">
      <c r="A7" s="1" t="s">
        <v>3684</v>
      </c>
      <c r="B7" s="41" t="s">
        <v>3685</v>
      </c>
      <c r="C7" s="1" t="s">
        <v>3671</v>
      </c>
      <c r="D7" s="1">
        <v>21043</v>
      </c>
      <c r="E7" s="1">
        <v>95</v>
      </c>
      <c r="F7" s="37" t="s">
        <v>3686</v>
      </c>
      <c r="G7" s="37" t="s">
        <v>3687</v>
      </c>
      <c r="H7" s="1">
        <v>1</v>
      </c>
      <c r="I7" s="73">
        <f>SUMIF(H:H,4)/4</f>
        <v>3</v>
      </c>
      <c r="J7">
        <v>4</v>
      </c>
    </row>
    <row r="8" spans="1:10" ht="12.75">
      <c r="A8" s="1" t="s">
        <v>3688</v>
      </c>
      <c r="B8" s="44" t="s">
        <v>3689</v>
      </c>
      <c r="C8" s="40" t="s">
        <v>3690</v>
      </c>
      <c r="D8" s="1">
        <v>21043</v>
      </c>
      <c r="E8" s="1">
        <v>97</v>
      </c>
      <c r="F8" s="37" t="s">
        <v>3691</v>
      </c>
      <c r="G8" s="37" t="s">
        <v>3692</v>
      </c>
      <c r="H8" s="1">
        <v>1</v>
      </c>
      <c r="I8" s="73">
        <f>SUMIF(H:H,5)/5</f>
        <v>3</v>
      </c>
      <c r="J8">
        <v>5</v>
      </c>
    </row>
    <row r="9" spans="1:10" ht="12.75">
      <c r="A9" s="1" t="s">
        <v>3693</v>
      </c>
      <c r="B9" s="41" t="s">
        <v>3694</v>
      </c>
      <c r="C9" s="1" t="s">
        <v>3671</v>
      </c>
      <c r="D9" s="1">
        <v>21043</v>
      </c>
      <c r="E9" s="1">
        <v>94</v>
      </c>
      <c r="F9" s="37" t="s">
        <v>3695</v>
      </c>
      <c r="G9" s="37" t="s">
        <v>3696</v>
      </c>
      <c r="H9" s="1">
        <v>2</v>
      </c>
      <c r="I9" s="73">
        <f>SUMIF(H:H,6)/6</f>
        <v>2</v>
      </c>
      <c r="J9">
        <v>6</v>
      </c>
    </row>
    <row r="10" spans="1:10" ht="12.75">
      <c r="A10" s="1" t="s">
        <v>3697</v>
      </c>
      <c r="B10" s="44" t="s">
        <v>3698</v>
      </c>
      <c r="C10" s="40" t="s">
        <v>3681</v>
      </c>
      <c r="D10" s="1">
        <v>21043</v>
      </c>
      <c r="E10" s="1">
        <v>97</v>
      </c>
      <c r="F10" s="37" t="s">
        <v>3699</v>
      </c>
      <c r="G10" s="37" t="s">
        <v>3700</v>
      </c>
      <c r="H10" s="1">
        <v>1</v>
      </c>
      <c r="I10" s="73">
        <f>SUMIF(H:H,7)/7</f>
        <v>2</v>
      </c>
      <c r="J10">
        <v>7</v>
      </c>
    </row>
    <row r="11" spans="1:10" ht="12.75">
      <c r="A11" s="1" t="s">
        <v>3701</v>
      </c>
      <c r="B11" s="41" t="s">
        <v>3702</v>
      </c>
      <c r="C11" s="1" t="s">
        <v>3703</v>
      </c>
      <c r="D11" s="1">
        <v>21043</v>
      </c>
      <c r="E11" s="1">
        <v>88</v>
      </c>
      <c r="F11" s="37" t="s">
        <v>3704</v>
      </c>
      <c r="G11" s="37" t="s">
        <v>3705</v>
      </c>
      <c r="H11" s="1">
        <v>3</v>
      </c>
      <c r="I11" s="73">
        <f>SUMIF(H:H,8)/8</f>
        <v>0</v>
      </c>
      <c r="J11">
        <v>8</v>
      </c>
    </row>
    <row r="12" spans="1:10" ht="12.75">
      <c r="A12" s="1" t="s">
        <v>3706</v>
      </c>
      <c r="B12" s="44" t="s">
        <v>3707</v>
      </c>
      <c r="C12" s="40" t="s">
        <v>3681</v>
      </c>
      <c r="D12" s="1">
        <v>21043</v>
      </c>
      <c r="E12" s="1">
        <v>0</v>
      </c>
      <c r="F12" s="37" t="s">
        <v>3708</v>
      </c>
      <c r="G12" s="37" t="s">
        <v>3709</v>
      </c>
      <c r="H12" s="1">
        <v>2</v>
      </c>
      <c r="I12" s="73">
        <f>SUMIF(H:H,9)/9</f>
        <v>0</v>
      </c>
      <c r="J12">
        <v>9</v>
      </c>
    </row>
    <row r="13" spans="1:10" ht="12.75">
      <c r="A13" s="1" t="s">
        <v>3710</v>
      </c>
      <c r="B13" s="41" t="s">
        <v>3711</v>
      </c>
      <c r="C13" s="1" t="s">
        <v>3671</v>
      </c>
      <c r="D13" s="1">
        <v>21043</v>
      </c>
      <c r="E13" s="1">
        <v>97</v>
      </c>
      <c r="F13" s="37" t="s">
        <v>3712</v>
      </c>
      <c r="G13" s="37" t="s">
        <v>3713</v>
      </c>
      <c r="H13" s="1">
        <v>7</v>
      </c>
      <c r="I13" s="73">
        <f>SUMIF(H:H,10)/10</f>
        <v>0</v>
      </c>
      <c r="J13">
        <v>10</v>
      </c>
    </row>
    <row r="14" spans="1:8" ht="12.75">
      <c r="A14" s="1" t="s">
        <v>3714</v>
      </c>
      <c r="B14" t="s">
        <v>3715</v>
      </c>
      <c r="C14" s="1" t="s">
        <v>3671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3716</v>
      </c>
      <c r="B15" t="s">
        <v>3717</v>
      </c>
      <c r="C15" s="1" t="s">
        <v>3718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3719</v>
      </c>
      <c r="B16" t="s">
        <v>3720</v>
      </c>
      <c r="C16" s="1" t="s">
        <v>3671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3721</v>
      </c>
      <c r="B17" t="s">
        <v>3722</v>
      </c>
      <c r="C17" s="1" t="s">
        <v>3723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3724</v>
      </c>
      <c r="B18" t="s">
        <v>3725</v>
      </c>
      <c r="C18" s="1" t="s">
        <v>3671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3726</v>
      </c>
      <c r="B19" t="s">
        <v>3727</v>
      </c>
      <c r="C19" s="1" t="s">
        <v>3681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3728</v>
      </c>
      <c r="B20" t="s">
        <v>3729</v>
      </c>
      <c r="C20" s="1" t="s">
        <v>3730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3731</v>
      </c>
      <c r="B21" t="s">
        <v>3732</v>
      </c>
      <c r="C21" s="1" t="s">
        <v>3681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3733</v>
      </c>
      <c r="B22" t="s">
        <v>3734</v>
      </c>
      <c r="C22" s="1" t="s">
        <v>3690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3735</v>
      </c>
      <c r="B23" t="s">
        <v>3736</v>
      </c>
      <c r="C23" s="1" t="s">
        <v>3671</v>
      </c>
      <c r="D23" s="1">
        <v>21043</v>
      </c>
      <c r="E23" s="1">
        <v>99</v>
      </c>
      <c r="F23" s="1" t="s">
        <v>3737</v>
      </c>
      <c r="G23" s="1">
        <v>5477100</v>
      </c>
      <c r="H23" s="1">
        <v>1</v>
      </c>
    </row>
    <row r="24" spans="1:8" ht="12.75">
      <c r="A24" s="1" t="s">
        <v>3738</v>
      </c>
      <c r="B24" t="s">
        <v>3739</v>
      </c>
      <c r="C24" s="1" t="s">
        <v>3681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3740</v>
      </c>
      <c r="B25" t="s">
        <v>3741</v>
      </c>
      <c r="C25" s="1" t="s">
        <v>3671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3742</v>
      </c>
      <c r="B26" t="s">
        <v>3743</v>
      </c>
      <c r="C26" s="1" t="s">
        <v>3671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3744</v>
      </c>
      <c r="B27" t="s">
        <v>3745</v>
      </c>
      <c r="C27" s="1" t="s">
        <v>3671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3746</v>
      </c>
      <c r="B28" t="s">
        <v>3747</v>
      </c>
      <c r="C28" s="1" t="s">
        <v>3703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3748</v>
      </c>
      <c r="B29" t="s">
        <v>3749</v>
      </c>
      <c r="C29" s="1" t="s">
        <v>3681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3750</v>
      </c>
      <c r="B30" t="s">
        <v>3751</v>
      </c>
      <c r="C30" s="1" t="s">
        <v>3690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3752</v>
      </c>
      <c r="B31" t="s">
        <v>3753</v>
      </c>
      <c r="C31" s="1" t="s">
        <v>3681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3754</v>
      </c>
      <c r="B32" t="s">
        <v>3755</v>
      </c>
      <c r="C32" s="1" t="s">
        <v>3690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3756</v>
      </c>
      <c r="B33" t="s">
        <v>3757</v>
      </c>
      <c r="C33" s="1" t="s">
        <v>3690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3758</v>
      </c>
      <c r="B34" t="s">
        <v>3759</v>
      </c>
      <c r="C34" s="1" t="s">
        <v>3690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3760</v>
      </c>
      <c r="B35" t="s">
        <v>3761</v>
      </c>
      <c r="C35" s="1" t="s">
        <v>3671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3762</v>
      </c>
      <c r="B36" t="s">
        <v>3763</v>
      </c>
      <c r="C36" s="1" t="s">
        <v>3690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3764</v>
      </c>
      <c r="B37" t="s">
        <v>3765</v>
      </c>
      <c r="C37" s="1" t="s">
        <v>3690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3766</v>
      </c>
      <c r="B38" t="s">
        <v>3767</v>
      </c>
      <c r="C38" s="1" t="s">
        <v>3681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3768</v>
      </c>
      <c r="B39" t="s">
        <v>3769</v>
      </c>
      <c r="C39" s="1" t="s">
        <v>3703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3770</v>
      </c>
      <c r="B40" t="s">
        <v>3771</v>
      </c>
      <c r="C40" s="1" t="s">
        <v>3772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3773</v>
      </c>
      <c r="B41" t="s">
        <v>3774</v>
      </c>
      <c r="C41" s="1" t="s">
        <v>3671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3775</v>
      </c>
      <c r="B42" t="s">
        <v>3776</v>
      </c>
      <c r="C42" s="1" t="s">
        <v>3690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3777</v>
      </c>
      <c r="B43" t="s">
        <v>3778</v>
      </c>
      <c r="C43" s="1" t="s">
        <v>3703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3779</v>
      </c>
      <c r="B44" t="s">
        <v>3780</v>
      </c>
      <c r="C44" s="1" t="s">
        <v>3781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3782</v>
      </c>
      <c r="B45" t="s">
        <v>3783</v>
      </c>
      <c r="C45" s="1" t="s">
        <v>3681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3784</v>
      </c>
      <c r="B46" t="s">
        <v>3785</v>
      </c>
      <c r="C46" s="1" t="s">
        <v>3671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3786</v>
      </c>
      <c r="B47" t="s">
        <v>3787</v>
      </c>
      <c r="C47" s="1" t="s">
        <v>3671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3788</v>
      </c>
      <c r="B48" t="s">
        <v>3789</v>
      </c>
      <c r="C48" s="1" t="s">
        <v>3671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3790</v>
      </c>
      <c r="B49" t="s">
        <v>3791</v>
      </c>
      <c r="C49" s="1" t="s">
        <v>3681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3792</v>
      </c>
      <c r="B50" t="s">
        <v>3793</v>
      </c>
      <c r="C50" s="1" t="s">
        <v>3690</v>
      </c>
      <c r="D50" s="1">
        <v>21043</v>
      </c>
      <c r="E50" s="1">
        <v>96</v>
      </c>
      <c r="F50" s="1">
        <v>554256</v>
      </c>
      <c r="G50" s="1" t="s">
        <v>3740</v>
      </c>
      <c r="H50" s="1">
        <v>1</v>
      </c>
    </row>
    <row r="51" spans="1:8" ht="12.75">
      <c r="A51" s="1" t="s">
        <v>3794</v>
      </c>
      <c r="B51" t="s">
        <v>3795</v>
      </c>
      <c r="C51" s="1" t="s">
        <v>3681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3796</v>
      </c>
      <c r="B52" t="s">
        <v>3797</v>
      </c>
      <c r="C52" s="1" t="s">
        <v>3681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3798</v>
      </c>
      <c r="B53" t="s">
        <v>3799</v>
      </c>
      <c r="C53" s="1" t="s">
        <v>3671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3800</v>
      </c>
      <c r="B54" t="s">
        <v>3801</v>
      </c>
      <c r="C54" s="1" t="s">
        <v>3671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3802</v>
      </c>
      <c r="B55" t="s">
        <v>3803</v>
      </c>
      <c r="C55" s="1" t="s">
        <v>3703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3804</v>
      </c>
      <c r="B56" t="s">
        <v>3805</v>
      </c>
      <c r="C56" s="1" t="s">
        <v>3690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3806</v>
      </c>
      <c r="B57" t="s">
        <v>3807</v>
      </c>
      <c r="C57" s="1" t="s">
        <v>3671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3808</v>
      </c>
      <c r="B58" t="s">
        <v>3809</v>
      </c>
      <c r="C58" s="1" t="s">
        <v>3671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3810</v>
      </c>
      <c r="B59" t="s">
        <v>3811</v>
      </c>
      <c r="C59" s="1" t="s">
        <v>3671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3812</v>
      </c>
      <c r="B60" t="s">
        <v>3813</v>
      </c>
      <c r="C60" s="1" t="s">
        <v>3671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3814</v>
      </c>
      <c r="B61" t="s">
        <v>3815</v>
      </c>
      <c r="C61" s="1" t="s">
        <v>3681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3816</v>
      </c>
      <c r="B62" t="s">
        <v>3817</v>
      </c>
      <c r="C62" s="1" t="s">
        <v>3671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3818</v>
      </c>
      <c r="B63" t="s">
        <v>3819</v>
      </c>
      <c r="C63" s="1" t="s">
        <v>3671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3820</v>
      </c>
      <c r="B64" t="s">
        <v>3821</v>
      </c>
      <c r="C64" s="1" t="s">
        <v>3681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3822</v>
      </c>
      <c r="B65" t="s">
        <v>3823</v>
      </c>
      <c r="C65" s="1" t="s">
        <v>3671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3824</v>
      </c>
      <c r="B66" t="s">
        <v>3825</v>
      </c>
      <c r="C66" s="1" t="s">
        <v>3703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3826</v>
      </c>
      <c r="B67" t="s">
        <v>3827</v>
      </c>
      <c r="C67" s="1" t="s">
        <v>3671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3828</v>
      </c>
      <c r="B68" s="44" t="s">
        <v>3829</v>
      </c>
      <c r="C68" s="40" t="s">
        <v>3671</v>
      </c>
      <c r="D68" s="1">
        <v>21043</v>
      </c>
      <c r="E68" s="1">
        <v>98</v>
      </c>
      <c r="F68" s="37" t="s">
        <v>3830</v>
      </c>
      <c r="G68" s="37" t="s">
        <v>3831</v>
      </c>
      <c r="H68" s="1">
        <v>2</v>
      </c>
    </row>
    <row r="69" spans="1:8" ht="12.75">
      <c r="A69" s="1" t="s">
        <v>3832</v>
      </c>
      <c r="B69" s="41" t="s">
        <v>3833</v>
      </c>
      <c r="C69" s="1" t="s">
        <v>3703</v>
      </c>
      <c r="D69" s="1">
        <v>21043</v>
      </c>
      <c r="E69" s="1">
        <v>94</v>
      </c>
      <c r="F69" s="37" t="s">
        <v>3834</v>
      </c>
      <c r="G69" s="37" t="s">
        <v>3835</v>
      </c>
      <c r="H69" s="1">
        <v>2</v>
      </c>
    </row>
    <row r="70" spans="1:8" ht="12.75">
      <c r="A70" s="1" t="s">
        <v>3836</v>
      </c>
      <c r="B70" t="s">
        <v>3837</v>
      </c>
      <c r="C70" s="1" t="s">
        <v>3671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3838</v>
      </c>
      <c r="B71" t="s">
        <v>3839</v>
      </c>
      <c r="C71" s="1" t="s">
        <v>3671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3840</v>
      </c>
      <c r="B72" t="s">
        <v>3841</v>
      </c>
      <c r="C72" s="1" t="s">
        <v>3690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3842</v>
      </c>
      <c r="B73" t="s">
        <v>3843</v>
      </c>
      <c r="C73" s="1" t="s">
        <v>3844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3845</v>
      </c>
      <c r="B74" t="s">
        <v>3846</v>
      </c>
      <c r="C74" s="1" t="s">
        <v>3671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3847</v>
      </c>
      <c r="B75" t="s">
        <v>3707</v>
      </c>
      <c r="C75" s="1" t="s">
        <v>3671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3848</v>
      </c>
      <c r="B76" t="s">
        <v>3849</v>
      </c>
      <c r="C76" s="1" t="s">
        <v>3671</v>
      </c>
      <c r="D76" s="1" t="s">
        <v>3850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3851</v>
      </c>
      <c r="B77" t="s">
        <v>3852</v>
      </c>
      <c r="C77" s="1" t="s">
        <v>3671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41"/>
      <c r="F78" s="37"/>
      <c r="G78" s="37"/>
    </row>
    <row r="79" spans="2:7" ht="12.75">
      <c r="B79" s="41"/>
      <c r="F79" s="37"/>
      <c r="G79" s="37"/>
    </row>
    <row r="80" spans="2:7" ht="12.75">
      <c r="B80" s="44"/>
      <c r="C80" s="40"/>
      <c r="F80" s="37"/>
      <c r="G80" s="37"/>
    </row>
    <row r="81" spans="2:7" ht="12.75">
      <c r="B81" s="41"/>
      <c r="F81" s="37"/>
      <c r="G81" s="37"/>
    </row>
    <row r="82" spans="2:7" ht="12.75">
      <c r="B82" s="1"/>
      <c r="F82" s="37"/>
      <c r="G82" s="37"/>
    </row>
    <row r="83" ht="12.75">
      <c r="B83" s="1"/>
    </row>
    <row r="84" ht="12.75">
      <c r="B84" s="1"/>
    </row>
    <row r="85" spans="2:7" ht="12.75">
      <c r="B85" s="40"/>
      <c r="C85" s="40"/>
      <c r="F85" s="37"/>
      <c r="G85" s="37"/>
    </row>
    <row r="87" spans="2:7" ht="12.75">
      <c r="B87" s="40"/>
      <c r="C87" s="40"/>
      <c r="F87" s="37"/>
      <c r="G87" s="37"/>
    </row>
    <row r="88" spans="2:7" ht="12.75">
      <c r="B88" s="1"/>
      <c r="F88" s="37"/>
      <c r="G88" s="37"/>
    </row>
    <row r="89" spans="2:7" ht="12.75">
      <c r="B89" s="40"/>
      <c r="C89" s="40"/>
      <c r="F89" s="37"/>
      <c r="G89" s="37"/>
    </row>
    <row r="90" spans="2:7" ht="12.75">
      <c r="B90" s="1"/>
      <c r="F90" s="37"/>
      <c r="G90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3853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102</v>
      </c>
      <c r="J3" s="50">
        <f>SUM(H:H)</f>
        <v>156</v>
      </c>
      <c r="K3" s="50"/>
    </row>
    <row r="4" spans="1:10" ht="12.75">
      <c r="A4" s="1" t="s">
        <v>3854</v>
      </c>
      <c r="B4" s="1" t="s">
        <v>3855</v>
      </c>
      <c r="C4" s="1" t="s">
        <v>3681</v>
      </c>
      <c r="D4" s="1">
        <v>2105</v>
      </c>
      <c r="E4" s="1">
        <v>93</v>
      </c>
      <c r="F4" s="37" t="s">
        <v>3856</v>
      </c>
      <c r="G4" s="37" t="s">
        <v>3857</v>
      </c>
      <c r="H4" s="1">
        <v>1</v>
      </c>
      <c r="I4" s="73">
        <f>SUMIF(H:H,1)</f>
        <v>62</v>
      </c>
      <c r="J4">
        <v>1</v>
      </c>
    </row>
    <row r="5" spans="1:10" ht="12.75">
      <c r="A5" s="1" t="s">
        <v>3858</v>
      </c>
      <c r="B5" s="1" t="s">
        <v>3859</v>
      </c>
      <c r="C5" s="1" t="s">
        <v>3671</v>
      </c>
      <c r="D5" s="1">
        <v>21053</v>
      </c>
      <c r="E5" s="1">
        <v>96</v>
      </c>
      <c r="F5" s="37" t="s">
        <v>3860</v>
      </c>
      <c r="G5" s="37" t="s">
        <v>3861</v>
      </c>
      <c r="H5" s="1">
        <v>4</v>
      </c>
      <c r="I5" s="73">
        <f>SUMIF(H:H,2)/2</f>
        <v>29</v>
      </c>
      <c r="J5">
        <v>2</v>
      </c>
    </row>
    <row r="6" spans="1:10" ht="12.75">
      <c r="A6" s="1" t="s">
        <v>3862</v>
      </c>
      <c r="B6" s="40" t="s">
        <v>3863</v>
      </c>
      <c r="C6" s="40" t="s">
        <v>3703</v>
      </c>
      <c r="D6" s="1">
        <v>21053</v>
      </c>
      <c r="E6" s="1">
        <v>97</v>
      </c>
      <c r="F6" s="37" t="s">
        <v>3740</v>
      </c>
      <c r="G6" s="37" t="s">
        <v>3740</v>
      </c>
      <c r="H6" s="1">
        <v>1</v>
      </c>
      <c r="I6" s="73">
        <f>SUMIF(H:H,3)/3</f>
        <v>9</v>
      </c>
      <c r="J6">
        <v>3</v>
      </c>
    </row>
    <row r="7" spans="1:10" ht="12.75">
      <c r="A7" s="1" t="s">
        <v>3864</v>
      </c>
      <c r="B7" s="1" t="s">
        <v>3865</v>
      </c>
      <c r="C7" s="1" t="s">
        <v>3671</v>
      </c>
      <c r="D7" s="1">
        <v>21053</v>
      </c>
      <c r="E7" s="1">
        <v>2000</v>
      </c>
      <c r="F7" s="37" t="s">
        <v>3866</v>
      </c>
      <c r="G7" s="37" t="s">
        <v>3867</v>
      </c>
      <c r="H7" s="1">
        <v>2</v>
      </c>
      <c r="I7" s="73">
        <f>SUMIF(H:H,4)/4</f>
        <v>1</v>
      </c>
      <c r="J7">
        <v>4</v>
      </c>
    </row>
    <row r="8" spans="1:10" ht="12.75">
      <c r="A8" s="1" t="s">
        <v>3868</v>
      </c>
      <c r="B8" s="40" t="s">
        <v>3869</v>
      </c>
      <c r="C8" s="40" t="s">
        <v>3671</v>
      </c>
      <c r="D8" s="1">
        <v>21083</v>
      </c>
      <c r="E8" s="1">
        <v>99</v>
      </c>
      <c r="F8" s="37" t="s">
        <v>3870</v>
      </c>
      <c r="G8" s="37" t="s">
        <v>3871</v>
      </c>
      <c r="H8" s="1">
        <v>1</v>
      </c>
      <c r="I8" s="73">
        <f>SUMIF(H:H,5)/5</f>
        <v>1</v>
      </c>
      <c r="J8">
        <v>5</v>
      </c>
    </row>
    <row r="9" spans="1:10" ht="12.75">
      <c r="A9" s="1" t="s">
        <v>3872</v>
      </c>
      <c r="B9" s="1" t="s">
        <v>3873</v>
      </c>
      <c r="C9" s="1" t="s">
        <v>3681</v>
      </c>
      <c r="D9" s="1">
        <v>51</v>
      </c>
      <c r="E9" s="1">
        <v>90</v>
      </c>
      <c r="F9" s="37" t="s">
        <v>3874</v>
      </c>
      <c r="G9" s="37" t="s">
        <v>3875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3876</v>
      </c>
      <c r="B10" s="40" t="s">
        <v>3877</v>
      </c>
      <c r="C10" s="40" t="s">
        <v>3878</v>
      </c>
      <c r="D10" s="1">
        <v>53</v>
      </c>
      <c r="E10" s="1">
        <v>97</v>
      </c>
      <c r="F10" s="37" t="s">
        <v>3879</v>
      </c>
      <c r="G10" s="37" t="s">
        <v>3880</v>
      </c>
      <c r="H10" s="1">
        <v>1</v>
      </c>
      <c r="I10" s="73">
        <f>SUMIF(H:H,7)/7</f>
        <v>0</v>
      </c>
      <c r="J10">
        <v>7</v>
      </c>
    </row>
    <row r="11" spans="1:10" ht="12.75">
      <c r="A11" s="1" t="s">
        <v>3881</v>
      </c>
      <c r="B11" s="1" t="s">
        <v>3882</v>
      </c>
      <c r="C11" s="1" t="s">
        <v>3671</v>
      </c>
      <c r="D11" s="1">
        <v>2105</v>
      </c>
      <c r="E11" s="1">
        <v>98</v>
      </c>
      <c r="F11" s="37" t="s">
        <v>3883</v>
      </c>
      <c r="G11" s="37" t="s">
        <v>3884</v>
      </c>
      <c r="H11" s="1">
        <v>1</v>
      </c>
      <c r="I11" s="73">
        <f>SUMIF(H:H,8)/8</f>
        <v>0</v>
      </c>
      <c r="J11">
        <v>8</v>
      </c>
    </row>
    <row r="12" spans="1:10" ht="12.75">
      <c r="A12" s="1" t="s">
        <v>3885</v>
      </c>
      <c r="B12" s="40" t="s">
        <v>3886</v>
      </c>
      <c r="C12" s="40" t="s">
        <v>3887</v>
      </c>
      <c r="D12" s="1">
        <v>53</v>
      </c>
      <c r="E12" s="1">
        <v>0</v>
      </c>
      <c r="F12" s="37" t="s">
        <v>3888</v>
      </c>
      <c r="G12" s="37" t="s">
        <v>3889</v>
      </c>
      <c r="H12" s="1">
        <v>5</v>
      </c>
      <c r="I12" s="73">
        <f>SUMIF(H:H,9)/9</f>
        <v>0</v>
      </c>
      <c r="J12">
        <v>9</v>
      </c>
    </row>
    <row r="13" spans="1:10" ht="12.75">
      <c r="A13" s="1" t="s">
        <v>3890</v>
      </c>
      <c r="B13" s="1" t="s">
        <v>3891</v>
      </c>
      <c r="C13" s="1" t="s">
        <v>3671</v>
      </c>
      <c r="D13" s="1">
        <v>53</v>
      </c>
      <c r="E13" s="1">
        <v>99</v>
      </c>
      <c r="F13" s="37" t="s">
        <v>3892</v>
      </c>
      <c r="G13" s="37" t="s">
        <v>3893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3894</v>
      </c>
      <c r="B14" s="1" t="s">
        <v>3895</v>
      </c>
      <c r="C14" s="1" t="s">
        <v>3671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3896</v>
      </c>
      <c r="B15" s="1" t="s">
        <v>3897</v>
      </c>
      <c r="C15" s="1" t="s">
        <v>3671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3898</v>
      </c>
      <c r="B16" s="1" t="s">
        <v>3899</v>
      </c>
      <c r="C16" s="1" t="s">
        <v>3671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3900</v>
      </c>
      <c r="B17" s="1" t="s">
        <v>3901</v>
      </c>
      <c r="C17" s="1" t="s">
        <v>3703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3902</v>
      </c>
      <c r="B18" s="1" t="s">
        <v>3903</v>
      </c>
      <c r="C18" s="1" t="s">
        <v>3703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3904</v>
      </c>
      <c r="B19" s="1" t="s">
        <v>3905</v>
      </c>
      <c r="C19" s="1" t="s">
        <v>3781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3906</v>
      </c>
      <c r="B20" s="1" t="s">
        <v>3907</v>
      </c>
      <c r="C20" s="1" t="s">
        <v>3703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3908</v>
      </c>
      <c r="B21" s="1" t="s">
        <v>3909</v>
      </c>
      <c r="C21" s="1" t="s">
        <v>3690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3910</v>
      </c>
      <c r="B22" s="1" t="s">
        <v>3911</v>
      </c>
      <c r="C22" s="1" t="s">
        <v>3718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3912</v>
      </c>
      <c r="B23" s="1" t="s">
        <v>3913</v>
      </c>
      <c r="C23" s="1" t="s">
        <v>3690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3914</v>
      </c>
      <c r="B24" s="1" t="s">
        <v>3915</v>
      </c>
      <c r="C24" s="1" t="s">
        <v>3681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3916</v>
      </c>
      <c r="B25" s="1" t="s">
        <v>3917</v>
      </c>
      <c r="C25" s="1" t="s">
        <v>3703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3918</v>
      </c>
      <c r="B26" s="1" t="s">
        <v>3919</v>
      </c>
      <c r="C26" s="1" t="s">
        <v>3681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3920</v>
      </c>
      <c r="B27" s="1" t="s">
        <v>3921</v>
      </c>
      <c r="C27" s="1" t="s">
        <v>3681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3922</v>
      </c>
      <c r="B28" s="1" t="s">
        <v>3923</v>
      </c>
      <c r="C28" s="1" t="s">
        <v>3924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3925</v>
      </c>
      <c r="B29" s="1" t="s">
        <v>3926</v>
      </c>
      <c r="C29" s="1" t="s">
        <v>3781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3927</v>
      </c>
      <c r="B30" s="1" t="s">
        <v>3928</v>
      </c>
      <c r="C30" s="1" t="s">
        <v>3681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3929</v>
      </c>
      <c r="B31" s="1" t="s">
        <v>3930</v>
      </c>
      <c r="C31" s="1" t="s">
        <v>3887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3931</v>
      </c>
      <c r="B32" s="1" t="s">
        <v>3932</v>
      </c>
      <c r="C32" s="1" t="s">
        <v>3690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3933</v>
      </c>
      <c r="B33" s="1" t="s">
        <v>3934</v>
      </c>
      <c r="C33" s="1" t="s">
        <v>3671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3935</v>
      </c>
      <c r="B34" s="1" t="s">
        <v>3936</v>
      </c>
      <c r="C34" s="1" t="s">
        <v>3671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3937</v>
      </c>
      <c r="B35" s="1" t="s">
        <v>3938</v>
      </c>
      <c r="C35" s="1" t="s">
        <v>3671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3939</v>
      </c>
      <c r="B36" s="1" t="s">
        <v>3940</v>
      </c>
      <c r="C36" s="1" t="s">
        <v>3941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3942</v>
      </c>
      <c r="B37" s="1" t="s">
        <v>3943</v>
      </c>
      <c r="C37" s="1" t="s">
        <v>3671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3944</v>
      </c>
      <c r="B38" s="1" t="s">
        <v>3945</v>
      </c>
      <c r="C38" s="1" t="s">
        <v>3690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3946</v>
      </c>
      <c r="B39" s="1" t="s">
        <v>3947</v>
      </c>
      <c r="C39" s="1" t="s">
        <v>3690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3948</v>
      </c>
      <c r="B40" s="1" t="s">
        <v>3949</v>
      </c>
      <c r="C40" s="1" t="s">
        <v>3671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3950</v>
      </c>
      <c r="B41" s="1" t="s">
        <v>3951</v>
      </c>
      <c r="C41" s="1" t="s">
        <v>3681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3952</v>
      </c>
      <c r="B42" s="1" t="s">
        <v>3953</v>
      </c>
      <c r="C42" s="1" t="s">
        <v>3954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3955</v>
      </c>
      <c r="B43" s="1" t="s">
        <v>3956</v>
      </c>
      <c r="C43" s="1" t="s">
        <v>3957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3958</v>
      </c>
      <c r="B44" s="1" t="s">
        <v>3959</v>
      </c>
      <c r="C44" s="1" t="s">
        <v>3671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3960</v>
      </c>
      <c r="B45" s="1" t="s">
        <v>3961</v>
      </c>
      <c r="C45" s="1" t="s">
        <v>3681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3962</v>
      </c>
      <c r="B46" s="1" t="s">
        <v>3963</v>
      </c>
      <c r="C46" s="1" t="s">
        <v>3690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3964</v>
      </c>
      <c r="B47" s="1" t="s">
        <v>3965</v>
      </c>
      <c r="C47" s="1" t="s">
        <v>3681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3966</v>
      </c>
      <c r="B48" s="1" t="s">
        <v>3967</v>
      </c>
      <c r="C48" s="1" t="s">
        <v>3703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3968</v>
      </c>
      <c r="B49" s="1" t="s">
        <v>3969</v>
      </c>
      <c r="C49" s="1" t="s">
        <v>3681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3970</v>
      </c>
      <c r="B50" s="1" t="s">
        <v>3971</v>
      </c>
      <c r="C50" s="1" t="s">
        <v>3972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3973</v>
      </c>
      <c r="B51" s="1" t="s">
        <v>3974</v>
      </c>
      <c r="C51" s="1" t="s">
        <v>3671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3975</v>
      </c>
      <c r="B52" s="1" t="s">
        <v>3976</v>
      </c>
      <c r="C52" s="1" t="s">
        <v>3681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3977</v>
      </c>
      <c r="B53" s="1" t="s">
        <v>3978</v>
      </c>
      <c r="C53" s="1" t="s">
        <v>3671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3979</v>
      </c>
      <c r="B54" s="1" t="s">
        <v>3980</v>
      </c>
      <c r="C54" s="1" t="s">
        <v>3703</v>
      </c>
      <c r="D54" s="1">
        <v>21053</v>
      </c>
      <c r="E54" s="1">
        <v>98</v>
      </c>
      <c r="F54" s="1" t="s">
        <v>3981</v>
      </c>
      <c r="G54" s="1">
        <v>5407022</v>
      </c>
      <c r="H54" s="1">
        <v>1</v>
      </c>
    </row>
    <row r="55" spans="1:8" ht="12.75">
      <c r="A55" s="1" t="s">
        <v>3982</v>
      </c>
      <c r="B55" s="1" t="s">
        <v>3983</v>
      </c>
      <c r="C55" s="1" t="s">
        <v>3681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3984</v>
      </c>
      <c r="B56" s="1" t="s">
        <v>3932</v>
      </c>
      <c r="C56" s="1" t="s">
        <v>3671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3985</v>
      </c>
      <c r="B57" s="1" t="s">
        <v>3986</v>
      </c>
      <c r="C57" s="1" t="s">
        <v>3681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3987</v>
      </c>
      <c r="B58" s="1" t="s">
        <v>3988</v>
      </c>
      <c r="C58" s="1" t="s">
        <v>3681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3989</v>
      </c>
      <c r="B59" s="1" t="s">
        <v>3990</v>
      </c>
      <c r="C59" s="1" t="s">
        <v>3991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3992</v>
      </c>
      <c r="B60" s="1" t="s">
        <v>3993</v>
      </c>
      <c r="C60" s="1" t="s">
        <v>3671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3994</v>
      </c>
      <c r="B61" s="1" t="s">
        <v>3995</v>
      </c>
      <c r="C61" s="1" t="s">
        <v>3681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3996</v>
      </c>
      <c r="B62" s="1" t="s">
        <v>3997</v>
      </c>
      <c r="C62" s="1" t="s">
        <v>3681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3998</v>
      </c>
      <c r="B63" s="1" t="s">
        <v>3999</v>
      </c>
      <c r="C63" s="1" t="s">
        <v>3703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4000</v>
      </c>
      <c r="B64" s="1" t="s">
        <v>4001</v>
      </c>
      <c r="C64" s="1" t="s">
        <v>3671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4002</v>
      </c>
      <c r="B65" s="1" t="s">
        <v>4003</v>
      </c>
      <c r="C65" s="1" t="s">
        <v>3690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4004</v>
      </c>
      <c r="B66" s="1" t="s">
        <v>4005</v>
      </c>
      <c r="C66" s="1" t="s">
        <v>3671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4006</v>
      </c>
      <c r="B67" s="1" t="s">
        <v>4007</v>
      </c>
      <c r="C67" s="1" t="s">
        <v>3681</v>
      </c>
      <c r="D67" s="1">
        <v>21051</v>
      </c>
      <c r="E67" s="1">
        <v>85</v>
      </c>
      <c r="F67" s="1">
        <v>6755072</v>
      </c>
      <c r="G67" s="1" t="s">
        <v>4008</v>
      </c>
      <c r="H67" s="1">
        <v>3</v>
      </c>
    </row>
    <row r="68" spans="1:8" ht="12.75">
      <c r="A68" s="1" t="s">
        <v>4009</v>
      </c>
      <c r="B68" s="1" t="s">
        <v>4010</v>
      </c>
      <c r="C68" s="1" t="s">
        <v>3703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4011</v>
      </c>
      <c r="B69" s="1" t="s">
        <v>4012</v>
      </c>
      <c r="C69" s="1" t="s">
        <v>3703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4013</v>
      </c>
      <c r="B70" s="1" t="s">
        <v>4014</v>
      </c>
      <c r="C70" s="1" t="s">
        <v>3718</v>
      </c>
      <c r="D70" s="1">
        <v>53</v>
      </c>
      <c r="E70" s="1" t="s">
        <v>3740</v>
      </c>
      <c r="F70" s="1">
        <v>1418386</v>
      </c>
      <c r="G70" s="1">
        <v>3019081</v>
      </c>
      <c r="H70" s="1">
        <v>1</v>
      </c>
    </row>
    <row r="71" spans="1:8" ht="12.75">
      <c r="A71" s="1" t="s">
        <v>4015</v>
      </c>
      <c r="B71" s="1" t="s">
        <v>4016</v>
      </c>
      <c r="C71" s="1" t="s">
        <v>3690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4017</v>
      </c>
      <c r="B72" s="1" t="s">
        <v>4018</v>
      </c>
      <c r="C72" s="1" t="s">
        <v>3671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4019</v>
      </c>
      <c r="B73" s="1" t="s">
        <v>4020</v>
      </c>
      <c r="C73" s="1" t="s">
        <v>4021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4022</v>
      </c>
      <c r="B74" s="1" t="s">
        <v>4023</v>
      </c>
      <c r="C74" s="1" t="s">
        <v>3671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4024</v>
      </c>
      <c r="B75" s="1" t="s">
        <v>4025</v>
      </c>
      <c r="C75" s="1" t="s">
        <v>3671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4026</v>
      </c>
      <c r="B76" s="1" t="s">
        <v>4027</v>
      </c>
      <c r="C76" s="1" t="s">
        <v>3690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4028</v>
      </c>
      <c r="B77" s="1" t="s">
        <v>4029</v>
      </c>
      <c r="C77" s="1" t="s">
        <v>4030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4031</v>
      </c>
      <c r="B78" s="1" t="s">
        <v>4032</v>
      </c>
      <c r="C78" s="1" t="s">
        <v>3681</v>
      </c>
      <c r="D78" s="1">
        <v>2105</v>
      </c>
      <c r="E78" s="1">
        <v>96</v>
      </c>
      <c r="F78" s="1" t="s">
        <v>3740</v>
      </c>
      <c r="G78" s="1" t="s">
        <v>3740</v>
      </c>
      <c r="H78" s="1">
        <v>2</v>
      </c>
    </row>
    <row r="79" spans="1:8" ht="12.75">
      <c r="A79" s="1" t="s">
        <v>4033</v>
      </c>
      <c r="B79" s="1" t="s">
        <v>4034</v>
      </c>
      <c r="C79" s="1" t="s">
        <v>4035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4036</v>
      </c>
      <c r="B80" s="1" t="s">
        <v>4037</v>
      </c>
      <c r="C80" s="1" t="s">
        <v>3681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4038</v>
      </c>
      <c r="B81" s="1" t="s">
        <v>4039</v>
      </c>
      <c r="C81" s="1" t="s">
        <v>3681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4040</v>
      </c>
      <c r="B82" s="1" t="s">
        <v>4041</v>
      </c>
      <c r="C82" s="1" t="s">
        <v>3781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4042</v>
      </c>
      <c r="B83" s="1" t="s">
        <v>4043</v>
      </c>
      <c r="C83" s="1" t="s">
        <v>3690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4044</v>
      </c>
      <c r="B84" s="1" t="s">
        <v>4045</v>
      </c>
      <c r="C84" s="1" t="s">
        <v>3690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4046</v>
      </c>
      <c r="B85" s="1" t="s">
        <v>4047</v>
      </c>
      <c r="C85" s="1" t="s">
        <v>3878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4048</v>
      </c>
      <c r="B86" s="1" t="s">
        <v>4049</v>
      </c>
      <c r="C86" s="1" t="s">
        <v>3690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4050</v>
      </c>
      <c r="B87" s="1" t="s">
        <v>4051</v>
      </c>
      <c r="C87" s="1" t="s">
        <v>3690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4052</v>
      </c>
      <c r="B88" s="1" t="s">
        <v>4053</v>
      </c>
      <c r="C88" s="1" t="s">
        <v>3671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4054</v>
      </c>
      <c r="B89" s="1" t="s">
        <v>4055</v>
      </c>
      <c r="C89" s="1" t="s">
        <v>3718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4056</v>
      </c>
      <c r="B90" s="1" t="s">
        <v>4057</v>
      </c>
      <c r="C90" s="1" t="s">
        <v>4058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4059</v>
      </c>
      <c r="B91" s="1" t="s">
        <v>4060</v>
      </c>
      <c r="C91" s="1" t="s">
        <v>3671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4061</v>
      </c>
      <c r="B92" s="1" t="s">
        <v>4001</v>
      </c>
      <c r="C92" s="1" t="s">
        <v>3671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4062</v>
      </c>
      <c r="B93" s="1" t="s">
        <v>4063</v>
      </c>
      <c r="C93" s="1" t="s">
        <v>4064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4065</v>
      </c>
      <c r="B94" s="1" t="s">
        <v>4066</v>
      </c>
      <c r="C94" s="1" t="s">
        <v>3681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4067</v>
      </c>
      <c r="B95" s="1" t="s">
        <v>4068</v>
      </c>
      <c r="C95" s="1" t="s">
        <v>3703</v>
      </c>
      <c r="D95" s="1">
        <v>53</v>
      </c>
      <c r="E95" s="1">
        <v>2000</v>
      </c>
      <c r="F95" s="37" t="s">
        <v>4069</v>
      </c>
      <c r="G95" s="37" t="s">
        <v>4070</v>
      </c>
      <c r="H95" s="1">
        <v>2</v>
      </c>
    </row>
    <row r="96" spans="1:8" ht="12.75">
      <c r="A96" s="1" t="s">
        <v>4071</v>
      </c>
      <c r="B96" s="40" t="s">
        <v>4072</v>
      </c>
      <c r="C96" s="40" t="s">
        <v>3671</v>
      </c>
      <c r="D96" s="1">
        <v>53</v>
      </c>
      <c r="E96" s="1">
        <v>99</v>
      </c>
      <c r="F96" s="37" t="s">
        <v>4073</v>
      </c>
      <c r="G96" s="37" t="s">
        <v>4074</v>
      </c>
      <c r="H96" s="1">
        <v>1</v>
      </c>
    </row>
    <row r="97" spans="1:8" ht="12.75">
      <c r="A97" s="1" t="s">
        <v>4075</v>
      </c>
      <c r="B97" s="1" t="s">
        <v>4076</v>
      </c>
      <c r="C97" s="1" t="s">
        <v>3690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4077</v>
      </c>
      <c r="B98" s="1" t="s">
        <v>4078</v>
      </c>
      <c r="C98" s="1" t="s">
        <v>4079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4080</v>
      </c>
      <c r="B99" s="1" t="s">
        <v>4081</v>
      </c>
      <c r="C99" s="1" t="s">
        <v>3671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4082</v>
      </c>
      <c r="B100" s="40" t="s">
        <v>4083</v>
      </c>
      <c r="C100" s="40" t="s">
        <v>4084</v>
      </c>
      <c r="D100" s="1">
        <v>53</v>
      </c>
      <c r="E100" s="1">
        <v>93</v>
      </c>
      <c r="F100" s="37" t="s">
        <v>4085</v>
      </c>
      <c r="G100" s="37" t="s">
        <v>4086</v>
      </c>
      <c r="H100" s="1">
        <v>1</v>
      </c>
    </row>
    <row r="101" spans="1:8" ht="12.75">
      <c r="A101" s="1" t="s">
        <v>4087</v>
      </c>
      <c r="B101" s="1" t="s">
        <v>4088</v>
      </c>
      <c r="C101" s="1" t="s">
        <v>4089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4090</v>
      </c>
      <c r="B102" s="1" t="s">
        <v>4091</v>
      </c>
      <c r="C102" s="1" t="s">
        <v>3671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4092</v>
      </c>
      <c r="B103" s="1" t="s">
        <v>4093</v>
      </c>
      <c r="C103" s="1" t="s">
        <v>3671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4094</v>
      </c>
      <c r="B104" s="1" t="s">
        <v>4095</v>
      </c>
      <c r="C104" s="1" t="s">
        <v>3671</v>
      </c>
      <c r="D104" s="1">
        <v>53</v>
      </c>
      <c r="E104" s="1">
        <v>93</v>
      </c>
      <c r="F104" s="37" t="s">
        <v>4096</v>
      </c>
      <c r="G104" s="37" t="s">
        <v>4097</v>
      </c>
      <c r="H104" s="1">
        <v>3</v>
      </c>
    </row>
    <row r="105" spans="1:8" ht="12.75">
      <c r="A105" s="1" t="s">
        <v>4098</v>
      </c>
      <c r="B105" s="1" t="s">
        <v>4099</v>
      </c>
      <c r="C105" s="1" t="s">
        <v>3703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48"/>
  <sheetViews>
    <sheetView zoomScale="90" zoomScaleNormal="90" workbookViewId="0" topLeftCell="A1">
      <pane ySplit="3" topLeftCell="A105" activePane="bottomLeft" state="frozen"/>
      <selection pane="topLeft" activeCell="A1" sqref="A1"/>
      <selection pane="bottomLeft" activeCell="L210" sqref="L210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1.375" style="1" customWidth="1"/>
    <col min="4" max="4" width="11.625" style="37" customWidth="1"/>
    <col min="5" max="5" width="13.00390625" style="0" customWidth="1"/>
    <col min="6" max="6" width="13.00390625" style="1" customWidth="1"/>
    <col min="7" max="7" width="13.625" style="1" customWidth="1"/>
    <col min="8" max="8" width="13.25390625" style="1" customWidth="1"/>
    <col min="9" max="9" width="8.00390625" style="1" customWidth="1"/>
    <col min="10" max="10" width="7.25390625" style="1" customWidth="1"/>
    <col min="11" max="11" width="9.75390625" style="1" customWidth="1"/>
  </cols>
  <sheetData>
    <row r="3" spans="1:15" ht="48.75">
      <c r="A3" s="27" t="s">
        <v>1066</v>
      </c>
      <c r="B3" s="38" t="s">
        <v>1067</v>
      </c>
      <c r="C3" s="28" t="s">
        <v>1068</v>
      </c>
      <c r="D3" s="39" t="s">
        <v>1</v>
      </c>
      <c r="E3" s="30" t="s">
        <v>1069</v>
      </c>
      <c r="F3" s="30" t="s">
        <v>1070</v>
      </c>
      <c r="G3" s="30" t="s">
        <v>1071</v>
      </c>
      <c r="H3" s="30" t="s">
        <v>1072</v>
      </c>
      <c r="I3" s="30"/>
      <c r="J3" s="30"/>
      <c r="K3" s="30"/>
      <c r="L3" s="30"/>
      <c r="M3" s="30"/>
      <c r="N3" s="30"/>
      <c r="O3" s="30"/>
    </row>
    <row r="4" spans="1:9" ht="12.75">
      <c r="A4" s="1" t="s">
        <v>1073</v>
      </c>
      <c r="B4" s="1">
        <v>3</v>
      </c>
      <c r="I4" s="32"/>
    </row>
    <row r="5" spans="1:2" ht="12.75">
      <c r="A5" s="1" t="s">
        <v>1074</v>
      </c>
      <c r="B5" s="1">
        <v>2</v>
      </c>
    </row>
    <row r="6" spans="1:2" ht="12.75">
      <c r="A6" s="1" t="s">
        <v>1075</v>
      </c>
      <c r="B6" s="1">
        <v>3</v>
      </c>
    </row>
    <row r="7" spans="1:9" ht="12.75">
      <c r="A7" s="1" t="s">
        <v>1076</v>
      </c>
      <c r="B7" s="1">
        <v>2</v>
      </c>
      <c r="H7" s="32"/>
      <c r="I7" s="32"/>
    </row>
    <row r="8" spans="1:9" ht="12.75">
      <c r="A8" s="1" t="s">
        <v>1077</v>
      </c>
      <c r="B8" s="1">
        <v>6</v>
      </c>
      <c r="D8" s="37" t="s">
        <v>1078</v>
      </c>
      <c r="H8" s="32"/>
      <c r="I8" s="32"/>
    </row>
    <row r="9" spans="1:2" ht="12.75">
      <c r="A9" s="1" t="s">
        <v>1079</v>
      </c>
      <c r="B9" s="1">
        <v>2</v>
      </c>
    </row>
    <row r="10" spans="1:9" ht="12.75">
      <c r="A10" s="1" t="s">
        <v>1080</v>
      </c>
      <c r="B10" s="1">
        <v>3</v>
      </c>
      <c r="I10" s="32"/>
    </row>
    <row r="11" spans="1:9" ht="12.75">
      <c r="A11" s="1" t="s">
        <v>1081</v>
      </c>
      <c r="B11" s="1">
        <v>2</v>
      </c>
      <c r="H11" s="32"/>
      <c r="I11" s="32"/>
    </row>
    <row r="12" spans="1:9" ht="12.75">
      <c r="A12" s="1" t="s">
        <v>1082</v>
      </c>
      <c r="B12" s="1">
        <v>2</v>
      </c>
      <c r="I12" s="32"/>
    </row>
    <row r="13" spans="1:9" ht="12.75">
      <c r="A13" s="1" t="s">
        <v>1083</v>
      </c>
      <c r="B13" s="1">
        <v>2</v>
      </c>
      <c r="I13" s="32"/>
    </row>
    <row r="14" spans="1:9" ht="12.75">
      <c r="A14" s="1" t="s">
        <v>1084</v>
      </c>
      <c r="B14" s="1">
        <v>2</v>
      </c>
      <c r="G14" s="32"/>
      <c r="H14" s="32"/>
      <c r="I14" s="32"/>
    </row>
    <row r="15" spans="1:9" ht="12.75">
      <c r="A15" s="1" t="s">
        <v>1085</v>
      </c>
      <c r="B15" s="1">
        <v>2</v>
      </c>
      <c r="H15" s="32"/>
      <c r="I15" s="32"/>
    </row>
    <row r="16" spans="1:9" ht="12.75">
      <c r="A16" s="1" t="s">
        <v>1086</v>
      </c>
      <c r="B16" s="40">
        <v>2</v>
      </c>
      <c r="H16" s="32"/>
      <c r="I16" s="32"/>
    </row>
    <row r="17" spans="1:8" ht="12.75">
      <c r="A17" s="1" t="s">
        <v>1087</v>
      </c>
      <c r="B17" s="1">
        <v>2</v>
      </c>
      <c r="H17" s="32"/>
    </row>
    <row r="18" spans="1:8" ht="12.75">
      <c r="A18" s="1" t="s">
        <v>1088</v>
      </c>
      <c r="B18" s="1">
        <v>23</v>
      </c>
      <c r="H18" s="32"/>
    </row>
    <row r="19" spans="1:2" ht="12.75">
      <c r="A19" s="1" t="s">
        <v>1089</v>
      </c>
      <c r="B19" s="1">
        <v>6</v>
      </c>
    </row>
    <row r="20" spans="1:9" ht="12.75">
      <c r="A20" s="1" t="s">
        <v>1090</v>
      </c>
      <c r="H20" s="32"/>
      <c r="I20" s="32"/>
    </row>
    <row r="21" spans="1:9" ht="12.75">
      <c r="A21" s="1" t="s">
        <v>1091</v>
      </c>
      <c r="H21" s="32"/>
      <c r="I21" s="32"/>
    </row>
    <row r="22" spans="1:9" ht="12.75">
      <c r="A22" s="1" t="s">
        <v>1092</v>
      </c>
      <c r="B22" s="1" t="s">
        <v>1093</v>
      </c>
      <c r="I22" s="32"/>
    </row>
    <row r="23" spans="1:8" ht="12.75">
      <c r="A23" s="1" t="s">
        <v>1094</v>
      </c>
      <c r="H23" s="32"/>
    </row>
    <row r="24" spans="1:9" ht="12.75">
      <c r="A24" s="1" t="s">
        <v>1095</v>
      </c>
      <c r="H24" s="32"/>
      <c r="I24" s="32"/>
    </row>
    <row r="25" spans="1:8" ht="12.75">
      <c r="A25" s="1" t="s">
        <v>1096</v>
      </c>
      <c r="B25" s="1">
        <v>23</v>
      </c>
      <c r="D25" s="37" t="s">
        <v>1078</v>
      </c>
      <c r="H25" s="32"/>
    </row>
    <row r="26" spans="1:9" ht="12.75">
      <c r="A26" s="1" t="s">
        <v>1097</v>
      </c>
      <c r="B26" s="1">
        <v>2</v>
      </c>
      <c r="H26" s="32"/>
      <c r="I26" s="32"/>
    </row>
    <row r="27" spans="1:9" ht="12.75">
      <c r="A27" s="1" t="s">
        <v>1098</v>
      </c>
      <c r="D27" s="37" t="s">
        <v>1078</v>
      </c>
      <c r="H27" s="32"/>
      <c r="I27" s="32"/>
    </row>
    <row r="28" spans="1:8" ht="12.75">
      <c r="A28" s="1" t="s">
        <v>1099</v>
      </c>
      <c r="B28" s="1">
        <v>2</v>
      </c>
      <c r="H28" s="32"/>
    </row>
    <row r="29" spans="1:9" ht="12.75">
      <c r="A29" s="1" t="s">
        <v>1100</v>
      </c>
      <c r="B29" s="1">
        <v>2</v>
      </c>
      <c r="H29" s="32"/>
      <c r="I29" s="32"/>
    </row>
    <row r="30" spans="1:9" ht="12.75">
      <c r="A30" s="1" t="s">
        <v>1101</v>
      </c>
      <c r="H30" s="32"/>
      <c r="I30" s="32"/>
    </row>
    <row r="31" ht="12.75">
      <c r="A31" s="1" t="s">
        <v>1102</v>
      </c>
    </row>
    <row r="32" spans="1:8" ht="12.75">
      <c r="A32" s="1" t="s">
        <v>1103</v>
      </c>
      <c r="H32" s="32"/>
    </row>
    <row r="33" spans="1:8" ht="12.75">
      <c r="A33" s="1" t="s">
        <v>1104</v>
      </c>
      <c r="H33" s="32"/>
    </row>
    <row r="34" spans="1:10" ht="12.75">
      <c r="A34" s="1" t="s">
        <v>1105</v>
      </c>
      <c r="B34" s="1">
        <v>2</v>
      </c>
      <c r="H34" s="32"/>
      <c r="I34" s="32"/>
      <c r="J34" s="32"/>
    </row>
    <row r="35" spans="1:10" ht="12.75">
      <c r="A35" s="1" t="s">
        <v>1106</v>
      </c>
      <c r="B35" s="1">
        <v>2</v>
      </c>
      <c r="H35" s="32"/>
      <c r="I35" s="32"/>
      <c r="J35" s="32"/>
    </row>
    <row r="36" spans="1:10" ht="12.75">
      <c r="A36" s="1" t="s">
        <v>1107</v>
      </c>
      <c r="B36" s="1">
        <v>2</v>
      </c>
      <c r="H36" s="32"/>
      <c r="I36" s="32"/>
      <c r="J36" s="32"/>
    </row>
    <row r="37" spans="1:10" ht="12.75">
      <c r="A37" s="1" t="s">
        <v>1108</v>
      </c>
      <c r="B37" s="1">
        <v>2</v>
      </c>
      <c r="H37" s="32"/>
      <c r="I37" s="32"/>
      <c r="J37" s="32"/>
    </row>
    <row r="38" spans="1:8" ht="12.75">
      <c r="A38" s="1" t="s">
        <v>1109</v>
      </c>
      <c r="B38" s="1">
        <v>2</v>
      </c>
      <c r="H38" s="32"/>
    </row>
    <row r="39" spans="1:11" ht="12.75">
      <c r="A39" s="1" t="s">
        <v>1110</v>
      </c>
      <c r="B39" s="40">
        <v>2</v>
      </c>
      <c r="H39" s="32"/>
      <c r="K39" s="32"/>
    </row>
    <row r="40" spans="1:10" ht="12.75">
      <c r="A40" s="1" t="s">
        <v>1111</v>
      </c>
      <c r="B40" s="1">
        <v>2</v>
      </c>
      <c r="H40" s="32"/>
      <c r="I40" s="32"/>
      <c r="J40" s="32"/>
    </row>
    <row r="41" spans="1:10" ht="12.75">
      <c r="A41" s="1" t="s">
        <v>1112</v>
      </c>
      <c r="B41" s="1">
        <v>3</v>
      </c>
      <c r="H41" s="32"/>
      <c r="I41" s="32"/>
      <c r="J41" s="32"/>
    </row>
    <row r="42" spans="1:11" ht="12.75">
      <c r="A42" s="1" t="s">
        <v>1113</v>
      </c>
      <c r="H42" s="32"/>
      <c r="K42" s="32"/>
    </row>
    <row r="43" spans="1:11" ht="12.75">
      <c r="A43" s="1" t="s">
        <v>1114</v>
      </c>
      <c r="B43" s="1">
        <v>6</v>
      </c>
      <c r="D43" s="37" t="s">
        <v>1115</v>
      </c>
      <c r="H43" s="32"/>
      <c r="K43" s="32"/>
    </row>
    <row r="44" spans="1:11" ht="12.75">
      <c r="A44" s="1" t="s">
        <v>1116</v>
      </c>
      <c r="B44" s="1">
        <v>20</v>
      </c>
      <c r="D44" s="37" t="s">
        <v>1115</v>
      </c>
      <c r="I44" s="32"/>
      <c r="K44" s="32"/>
    </row>
    <row r="45" spans="1:11" ht="12.75">
      <c r="A45" s="1" t="s">
        <v>1117</v>
      </c>
      <c r="B45" s="1">
        <v>3</v>
      </c>
      <c r="I45" s="32"/>
      <c r="K45" s="32"/>
    </row>
    <row r="46" spans="1:4" ht="12.75">
      <c r="A46" s="1" t="s">
        <v>1118</v>
      </c>
      <c r="D46" s="37" t="s">
        <v>1115</v>
      </c>
    </row>
    <row r="47" spans="1:8" ht="12.75">
      <c r="A47" s="1" t="s">
        <v>1119</v>
      </c>
      <c r="D47" s="37" t="s">
        <v>1115</v>
      </c>
      <c r="H47" s="32"/>
    </row>
    <row r="48" spans="1:11" ht="12.75">
      <c r="A48" s="1" t="s">
        <v>1120</v>
      </c>
      <c r="B48" s="1">
        <v>2</v>
      </c>
      <c r="H48" s="32"/>
      <c r="K48" s="32"/>
    </row>
    <row r="49" spans="1:9" ht="12.75">
      <c r="A49" s="1" t="s">
        <v>1121</v>
      </c>
      <c r="B49" s="1">
        <v>23</v>
      </c>
      <c r="I49" s="32"/>
    </row>
    <row r="50" spans="1:9" ht="12.75">
      <c r="A50" s="1" t="s">
        <v>1122</v>
      </c>
      <c r="I50" s="32"/>
    </row>
    <row r="51" spans="1:10" ht="12.75">
      <c r="A51" s="1" t="s">
        <v>1123</v>
      </c>
      <c r="B51" s="1">
        <v>3</v>
      </c>
      <c r="I51" s="32"/>
      <c r="J51" s="32"/>
    </row>
    <row r="52" spans="1:10" ht="12.75">
      <c r="A52" s="1" t="s">
        <v>1124</v>
      </c>
      <c r="B52" s="1">
        <v>3</v>
      </c>
      <c r="H52" s="32"/>
      <c r="I52" s="32"/>
      <c r="J52" s="32"/>
    </row>
    <row r="53" spans="1:10" ht="12.75">
      <c r="A53" s="1" t="s">
        <v>1125</v>
      </c>
      <c r="H53" s="32"/>
      <c r="I53" s="32"/>
      <c r="J53" s="32"/>
    </row>
    <row r="54" spans="1:8" ht="12.75">
      <c r="A54" s="1" t="s">
        <v>1126</v>
      </c>
      <c r="H54" s="32"/>
    </row>
    <row r="55" spans="1:9" ht="12.75">
      <c r="A55" s="1" t="s">
        <v>1127</v>
      </c>
      <c r="H55" s="32"/>
      <c r="I55" s="32"/>
    </row>
    <row r="56" spans="1:9" ht="12.75">
      <c r="A56" s="1" t="s">
        <v>1128</v>
      </c>
      <c r="H56" s="32"/>
      <c r="I56" s="32"/>
    </row>
    <row r="57" spans="1:9" ht="12.75">
      <c r="A57" s="1" t="s">
        <v>1129</v>
      </c>
      <c r="I57" s="32"/>
    </row>
    <row r="58" spans="1:9" ht="12.75">
      <c r="A58" s="1" t="s">
        <v>1130</v>
      </c>
      <c r="I58" s="32"/>
    </row>
    <row r="59" spans="1:11" ht="12.75">
      <c r="A59" s="1" t="s">
        <v>1131</v>
      </c>
      <c r="I59" s="32"/>
      <c r="K59" s="32"/>
    </row>
    <row r="60" spans="1:11" ht="12.75">
      <c r="A60" s="1" t="s">
        <v>1132</v>
      </c>
      <c r="B60" s="1">
        <v>3</v>
      </c>
      <c r="K60" s="32"/>
    </row>
    <row r="61" spans="1:11" ht="12.75">
      <c r="A61" s="1" t="s">
        <v>1133</v>
      </c>
      <c r="B61" s="1">
        <v>3</v>
      </c>
      <c r="K61" s="32"/>
    </row>
    <row r="62" ht="12.75">
      <c r="A62" s="1" t="s">
        <v>1134</v>
      </c>
    </row>
    <row r="63" ht="12.75">
      <c r="A63" s="1" t="s">
        <v>1135</v>
      </c>
    </row>
    <row r="64" spans="1:10" ht="12.75">
      <c r="A64" s="1" t="s">
        <v>1136</v>
      </c>
      <c r="B64" s="1">
        <v>23</v>
      </c>
      <c r="J64" s="32"/>
    </row>
    <row r="65" ht="12.75">
      <c r="A65" s="1" t="s">
        <v>1137</v>
      </c>
    </row>
    <row r="66" spans="1:9" ht="12.75">
      <c r="A66" s="1" t="s">
        <v>1138</v>
      </c>
      <c r="B66" s="1">
        <v>3</v>
      </c>
      <c r="I66" s="32"/>
    </row>
    <row r="67" spans="1:9" ht="12.75">
      <c r="A67" s="1" t="s">
        <v>1139</v>
      </c>
      <c r="I67" s="32"/>
    </row>
    <row r="68" spans="1:9" ht="12.75">
      <c r="A68" s="1" t="s">
        <v>1140</v>
      </c>
      <c r="B68" s="1">
        <v>2</v>
      </c>
      <c r="I68" s="32"/>
    </row>
    <row r="69" ht="12.75">
      <c r="A69" s="1" t="s">
        <v>1141</v>
      </c>
    </row>
    <row r="70" spans="1:4" ht="12.75">
      <c r="A70" s="1" t="s">
        <v>1142</v>
      </c>
      <c r="B70" s="1">
        <v>6</v>
      </c>
      <c r="D70" s="37" t="s">
        <v>1078</v>
      </c>
    </row>
    <row r="71" spans="1:4" ht="12.75">
      <c r="A71" s="1" t="s">
        <v>1143</v>
      </c>
      <c r="B71" s="1">
        <v>2</v>
      </c>
      <c r="D71" s="37" t="s">
        <v>1078</v>
      </c>
    </row>
    <row r="72" spans="1:9" ht="12.75">
      <c r="A72" s="1" t="s">
        <v>1144</v>
      </c>
      <c r="B72" s="1">
        <v>23</v>
      </c>
      <c r="D72" s="37" t="s">
        <v>1078</v>
      </c>
      <c r="I72" s="32"/>
    </row>
    <row r="73" spans="1:9" ht="12.75">
      <c r="A73" s="1" t="s">
        <v>1145</v>
      </c>
      <c r="B73" s="1">
        <v>23</v>
      </c>
      <c r="I73" s="32"/>
    </row>
    <row r="74" spans="1:9" ht="12.75">
      <c r="A74" s="1" t="s">
        <v>1146</v>
      </c>
      <c r="I74" s="32"/>
    </row>
    <row r="75" spans="1:4" ht="12.75">
      <c r="A75" s="1" t="s">
        <v>1147</v>
      </c>
      <c r="B75" s="40">
        <v>13</v>
      </c>
      <c r="D75" s="37" t="s">
        <v>1078</v>
      </c>
    </row>
    <row r="76" ht="12.75">
      <c r="A76" s="1" t="s">
        <v>1148</v>
      </c>
    </row>
    <row r="77" spans="1:4" ht="12.75">
      <c r="A77" s="1" t="s">
        <v>1149</v>
      </c>
      <c r="B77" s="1">
        <v>6</v>
      </c>
      <c r="D77" s="32">
        <v>817204</v>
      </c>
    </row>
    <row r="78" spans="1:9" ht="12.75">
      <c r="A78" s="1" t="s">
        <v>1150</v>
      </c>
      <c r="D78" s="37" t="s">
        <v>1078</v>
      </c>
      <c r="I78" s="32"/>
    </row>
    <row r="79" spans="1:9" ht="12.75">
      <c r="A79" s="1" t="s">
        <v>1151</v>
      </c>
      <c r="B79" s="1">
        <v>6</v>
      </c>
      <c r="D79" s="37" t="s">
        <v>1078</v>
      </c>
      <c r="I79" s="32"/>
    </row>
    <row r="80" spans="1:9" ht="12.75">
      <c r="A80" s="1" t="s">
        <v>1152</v>
      </c>
      <c r="B80" s="1">
        <v>2</v>
      </c>
      <c r="D80" s="37" t="s">
        <v>1115</v>
      </c>
      <c r="I80" s="32"/>
    </row>
    <row r="81" spans="1:9" ht="12.75">
      <c r="A81" s="1" t="s">
        <v>1153</v>
      </c>
      <c r="H81" s="32"/>
      <c r="I81" s="32"/>
    </row>
    <row r="82" spans="1:9" ht="12.75">
      <c r="A82" s="1" t="s">
        <v>1154</v>
      </c>
      <c r="B82" s="1">
        <v>23</v>
      </c>
      <c r="H82" s="32"/>
      <c r="I82" s="32"/>
    </row>
    <row r="83" spans="1:9" ht="12.75">
      <c r="A83" s="1" t="s">
        <v>1155</v>
      </c>
      <c r="B83" s="40">
        <v>2</v>
      </c>
      <c r="H83" s="32"/>
      <c r="I83" s="32"/>
    </row>
    <row r="84" spans="1:9" ht="12.75">
      <c r="A84" s="1" t="s">
        <v>1156</v>
      </c>
      <c r="D84" s="37" t="s">
        <v>1078</v>
      </c>
      <c r="H84" s="32"/>
      <c r="I84" s="32"/>
    </row>
    <row r="85" spans="1:9" ht="12.75">
      <c r="A85" s="1" t="s">
        <v>1157</v>
      </c>
      <c r="B85" s="1">
        <v>2</v>
      </c>
      <c r="I85" s="32"/>
    </row>
    <row r="86" spans="1:9" ht="12.75">
      <c r="A86" s="1" t="s">
        <v>1158</v>
      </c>
      <c r="D86" s="37" t="s">
        <v>1078</v>
      </c>
      <c r="I86" s="32"/>
    </row>
    <row r="87" spans="1:9" ht="12.75">
      <c r="A87" s="1" t="s">
        <v>1159</v>
      </c>
      <c r="B87" s="1">
        <v>2</v>
      </c>
      <c r="I87" s="32"/>
    </row>
    <row r="88" spans="1:9" ht="12.75">
      <c r="A88" s="1" t="s">
        <v>1160</v>
      </c>
      <c r="B88" s="1">
        <v>23</v>
      </c>
      <c r="D88" s="37" t="s">
        <v>1115</v>
      </c>
      <c r="E88" t="s">
        <v>1161</v>
      </c>
      <c r="H88" s="32"/>
      <c r="I88" s="32"/>
    </row>
    <row r="89" spans="1:9" ht="12.75">
      <c r="A89" s="1" t="s">
        <v>1162</v>
      </c>
      <c r="B89" s="1">
        <v>23</v>
      </c>
      <c r="D89" s="37" t="s">
        <v>1115</v>
      </c>
      <c r="E89" t="s">
        <v>1161</v>
      </c>
      <c r="H89" s="32"/>
      <c r="I89" s="32"/>
    </row>
    <row r="90" spans="1:9" ht="12.75">
      <c r="A90" s="1" t="s">
        <v>1163</v>
      </c>
      <c r="B90" s="1" t="s">
        <v>1164</v>
      </c>
      <c r="H90" s="32"/>
      <c r="I90" s="32"/>
    </row>
    <row r="91" spans="1:9" ht="12.75">
      <c r="A91" s="1" t="s">
        <v>1165</v>
      </c>
      <c r="D91" s="37" t="s">
        <v>1115</v>
      </c>
      <c r="H91" s="32"/>
      <c r="I91" s="32"/>
    </row>
    <row r="92" spans="1:9" ht="12.75">
      <c r="A92" s="1" t="s">
        <v>1166</v>
      </c>
      <c r="D92" s="37" t="s">
        <v>1115</v>
      </c>
      <c r="H92" s="32"/>
      <c r="I92" s="32"/>
    </row>
    <row r="93" spans="1:9" ht="12.75">
      <c r="A93" s="1" t="s">
        <v>1167</v>
      </c>
      <c r="B93" s="1">
        <v>20</v>
      </c>
      <c r="D93" s="37" t="s">
        <v>1115</v>
      </c>
      <c r="I93" s="32"/>
    </row>
    <row r="94" spans="1:9" ht="12.75">
      <c r="A94" s="1" t="s">
        <v>1168</v>
      </c>
      <c r="D94" s="37" t="s">
        <v>1115</v>
      </c>
      <c r="I94" s="32"/>
    </row>
    <row r="95" spans="1:11" ht="12.75">
      <c r="A95" s="1" t="s">
        <v>1169</v>
      </c>
      <c r="B95" s="1">
        <v>20</v>
      </c>
      <c r="I95" s="32"/>
      <c r="K95" s="32"/>
    </row>
    <row r="96" spans="1:11" ht="12.75">
      <c r="A96" s="1" t="s">
        <v>1170</v>
      </c>
      <c r="B96" s="1">
        <v>23</v>
      </c>
      <c r="H96" s="32"/>
      <c r="I96" s="32"/>
      <c r="K96" s="32"/>
    </row>
    <row r="97" spans="1:11" ht="12.75">
      <c r="A97" s="1" t="s">
        <v>1171</v>
      </c>
      <c r="D97" s="37" t="s">
        <v>1115</v>
      </c>
      <c r="H97" s="32"/>
      <c r="I97" s="32"/>
      <c r="K97" s="32"/>
    </row>
    <row r="98" spans="1:9" ht="12.75">
      <c r="A98" s="1" t="s">
        <v>1172</v>
      </c>
      <c r="B98" s="1">
        <v>23</v>
      </c>
      <c r="D98" s="37" t="s">
        <v>1115</v>
      </c>
      <c r="H98" s="32"/>
      <c r="I98" s="32"/>
    </row>
    <row r="99" spans="1:9" ht="12.75">
      <c r="A99" s="1" t="s">
        <v>1173</v>
      </c>
      <c r="B99" s="1">
        <v>3</v>
      </c>
      <c r="D99" s="37" t="s">
        <v>1115</v>
      </c>
      <c r="H99" s="32"/>
      <c r="I99" s="32"/>
    </row>
    <row r="100" spans="1:8" ht="12.75">
      <c r="A100" s="1" t="s">
        <v>1174</v>
      </c>
      <c r="B100" s="1">
        <v>20</v>
      </c>
      <c r="H100" s="32"/>
    </row>
    <row r="101" spans="1:9" ht="12.75">
      <c r="A101" s="1" t="s">
        <v>1175</v>
      </c>
      <c r="B101" s="1">
        <v>20</v>
      </c>
      <c r="H101" s="32"/>
      <c r="I101" s="32"/>
    </row>
    <row r="102" spans="1:9" ht="12.75">
      <c r="A102" s="1" t="s">
        <v>1176</v>
      </c>
      <c r="H102" s="32"/>
      <c r="I102" s="32"/>
    </row>
    <row r="103" spans="1:9" ht="12.75">
      <c r="A103" s="1" t="s">
        <v>1177</v>
      </c>
      <c r="B103" s="1">
        <v>3</v>
      </c>
      <c r="D103" s="37" t="s">
        <v>1115</v>
      </c>
      <c r="I103" s="32"/>
    </row>
    <row r="104" spans="1:10" ht="12.75">
      <c r="A104" s="1" t="s">
        <v>1178</v>
      </c>
      <c r="B104" s="1">
        <v>20</v>
      </c>
      <c r="D104" s="37" t="s">
        <v>1115</v>
      </c>
      <c r="I104" s="32"/>
      <c r="J104" s="32"/>
    </row>
    <row r="105" spans="1:10" ht="12.75">
      <c r="A105" s="1" t="s">
        <v>1179</v>
      </c>
      <c r="B105" s="1">
        <v>20</v>
      </c>
      <c r="D105" s="37" t="s">
        <v>1115</v>
      </c>
      <c r="I105" s="32"/>
      <c r="J105" s="32"/>
    </row>
    <row r="106" spans="1:10" ht="12.75">
      <c r="A106" s="1" t="s">
        <v>1180</v>
      </c>
      <c r="B106" s="1">
        <v>20</v>
      </c>
      <c r="I106" s="32"/>
      <c r="J106" s="32"/>
    </row>
    <row r="107" spans="1:9" ht="12.75">
      <c r="A107" s="1" t="s">
        <v>1181</v>
      </c>
      <c r="H107" s="32"/>
      <c r="I107" s="32"/>
    </row>
    <row r="108" spans="1:9" ht="12.75">
      <c r="A108" s="1" t="s">
        <v>1182</v>
      </c>
      <c r="B108" s="1">
        <v>20</v>
      </c>
      <c r="H108" s="32"/>
      <c r="I108" s="32"/>
    </row>
    <row r="109" spans="1:9" ht="12.75">
      <c r="A109" s="1" t="s">
        <v>1183</v>
      </c>
      <c r="B109" s="1">
        <v>3</v>
      </c>
      <c r="H109" s="32"/>
      <c r="I109" s="32"/>
    </row>
    <row r="110" spans="1:9" ht="12.75">
      <c r="A110" s="1" t="s">
        <v>1184</v>
      </c>
      <c r="B110" s="1">
        <v>2</v>
      </c>
      <c r="H110" s="32"/>
      <c r="I110" s="32"/>
    </row>
    <row r="111" spans="1:9" ht="12.75">
      <c r="A111" s="1" t="s">
        <v>1185</v>
      </c>
      <c r="B111" s="40">
        <v>2</v>
      </c>
      <c r="D111" s="37" t="s">
        <v>1078</v>
      </c>
      <c r="H111" s="32"/>
      <c r="I111" s="32"/>
    </row>
    <row r="112" spans="1:11" ht="12.75">
      <c r="A112" s="1" t="s">
        <v>1186</v>
      </c>
      <c r="B112" s="1">
        <v>2</v>
      </c>
      <c r="I112" s="32"/>
      <c r="K112" s="32"/>
    </row>
    <row r="113" spans="1:11" ht="12.75">
      <c r="A113" s="1" t="s">
        <v>1187</v>
      </c>
      <c r="B113" s="1">
        <v>2</v>
      </c>
      <c r="I113" s="32"/>
      <c r="K113" s="32"/>
    </row>
    <row r="114" spans="1:11" ht="12.75">
      <c r="A114" s="1" t="s">
        <v>1188</v>
      </c>
      <c r="I114" s="32"/>
      <c r="K114" s="32"/>
    </row>
    <row r="115" spans="1:9" ht="12.75">
      <c r="A115" s="1" t="s">
        <v>205</v>
      </c>
      <c r="I115" s="32"/>
    </row>
    <row r="116" ht="12.75">
      <c r="A116" s="1" t="s">
        <v>1189</v>
      </c>
    </row>
    <row r="117" spans="1:10" ht="12.75">
      <c r="A117" s="1" t="s">
        <v>250</v>
      </c>
      <c r="I117" s="32"/>
      <c r="J117" s="32"/>
    </row>
    <row r="118" spans="1:10" ht="12.75">
      <c r="A118" s="1" t="s">
        <v>288</v>
      </c>
      <c r="I118" s="32"/>
      <c r="J118" s="32"/>
    </row>
    <row r="119" spans="1:9" ht="12.75">
      <c r="A119" s="1" t="s">
        <v>289</v>
      </c>
      <c r="I119" s="32"/>
    </row>
    <row r="120" spans="1:9" ht="12.75">
      <c r="A120" s="1" t="s">
        <v>290</v>
      </c>
      <c r="H120" s="32"/>
      <c r="I120" s="32"/>
    </row>
    <row r="121" spans="1:8" ht="12.75">
      <c r="A121" s="1" t="s">
        <v>1190</v>
      </c>
      <c r="H121" s="32"/>
    </row>
    <row r="122" ht="12.75">
      <c r="A122" s="1" t="s">
        <v>1191</v>
      </c>
    </row>
    <row r="123" spans="1:9" ht="12.75">
      <c r="A123" s="1" t="s">
        <v>316</v>
      </c>
      <c r="I123" s="32"/>
    </row>
    <row r="124" spans="1:9" ht="12.75">
      <c r="A124" s="1" t="s">
        <v>1192</v>
      </c>
      <c r="I124" s="32"/>
    </row>
    <row r="125" spans="1:11" ht="12.75">
      <c r="A125" s="1" t="s">
        <v>1193</v>
      </c>
      <c r="B125" s="1">
        <v>2</v>
      </c>
      <c r="I125" s="32"/>
      <c r="K125" s="32"/>
    </row>
    <row r="126" spans="1:11" ht="12.75">
      <c r="A126" s="1" t="s">
        <v>1194</v>
      </c>
      <c r="B126" s="1">
        <v>2</v>
      </c>
      <c r="I126" s="32"/>
      <c r="K126" s="32"/>
    </row>
    <row r="127" spans="1:2" ht="12.75">
      <c r="A127" s="1" t="s">
        <v>1195</v>
      </c>
      <c r="B127" s="1">
        <v>2</v>
      </c>
    </row>
    <row r="128" spans="1:2" ht="12.75">
      <c r="A128" s="1" t="s">
        <v>1196</v>
      </c>
      <c r="B128" s="1">
        <v>3</v>
      </c>
    </row>
    <row r="129" spans="1:2" ht="12.75">
      <c r="A129" s="1" t="s">
        <v>1197</v>
      </c>
      <c r="B129" s="1">
        <v>3</v>
      </c>
    </row>
    <row r="130" spans="1:4" ht="12.75">
      <c r="A130" s="1" t="s">
        <v>1198</v>
      </c>
      <c r="B130" s="1">
        <v>23</v>
      </c>
      <c r="D130" s="1"/>
    </row>
    <row r="131" spans="1:4" ht="12.75">
      <c r="A131" s="1" t="s">
        <v>1199</v>
      </c>
      <c r="B131" s="1">
        <v>6</v>
      </c>
      <c r="D131" s="32">
        <v>817204</v>
      </c>
    </row>
    <row r="132" spans="1:4" ht="12.75">
      <c r="A132" s="1" t="s">
        <v>1200</v>
      </c>
      <c r="B132" s="1">
        <v>23</v>
      </c>
      <c r="D132" s="1"/>
    </row>
    <row r="133" spans="1:9" ht="12.75">
      <c r="A133" s="1" t="s">
        <v>1201</v>
      </c>
      <c r="B133" s="1">
        <v>23</v>
      </c>
      <c r="D133" s="37" t="s">
        <v>1078</v>
      </c>
      <c r="I133" s="32"/>
    </row>
    <row r="134" spans="1:4" ht="12.75">
      <c r="A134" s="1" t="s">
        <v>1202</v>
      </c>
      <c r="B134" s="1">
        <v>20</v>
      </c>
      <c r="D134" s="37" t="s">
        <v>1078</v>
      </c>
    </row>
    <row r="135" spans="1:9" ht="12.75">
      <c r="A135" s="1" t="s">
        <v>1203</v>
      </c>
      <c r="B135" s="1">
        <v>23</v>
      </c>
      <c r="D135" s="1"/>
      <c r="I135" s="32"/>
    </row>
    <row r="136" spans="1:9" ht="12.75">
      <c r="A136" s="1" t="s">
        <v>1204</v>
      </c>
      <c r="I136" s="32"/>
    </row>
    <row r="137" spans="1:9" ht="12.75">
      <c r="A137" s="1" t="s">
        <v>1205</v>
      </c>
      <c r="B137" s="1">
        <v>23</v>
      </c>
      <c r="D137" s="37" t="s">
        <v>1078</v>
      </c>
      <c r="H137" s="32"/>
      <c r="I137" s="32"/>
    </row>
    <row r="138" spans="1:9" ht="12.75">
      <c r="A138" s="1" t="s">
        <v>1206</v>
      </c>
      <c r="B138" s="1">
        <v>23</v>
      </c>
      <c r="D138" s="32">
        <v>817204</v>
      </c>
      <c r="H138" s="32"/>
      <c r="I138" s="32"/>
    </row>
    <row r="139" spans="1:10" ht="12.75">
      <c r="A139" s="1" t="s">
        <v>1207</v>
      </c>
      <c r="B139" s="1">
        <v>23</v>
      </c>
      <c r="H139" s="32"/>
      <c r="I139" s="32"/>
      <c r="J139" s="32"/>
    </row>
    <row r="140" spans="1:10" ht="12.75">
      <c r="A140" s="1" t="s">
        <v>1208</v>
      </c>
      <c r="B140" s="1">
        <v>23</v>
      </c>
      <c r="H140" s="32"/>
      <c r="I140" s="32"/>
      <c r="J140" s="32"/>
    </row>
    <row r="141" spans="1:8" ht="12.75">
      <c r="A141" s="1" t="s">
        <v>1209</v>
      </c>
      <c r="H141" s="32"/>
    </row>
    <row r="142" spans="1:8" ht="12.75">
      <c r="A142" s="1" t="s">
        <v>1210</v>
      </c>
      <c r="H142" s="32"/>
    </row>
    <row r="143" ht="12.75">
      <c r="A143" s="1" t="s">
        <v>1211</v>
      </c>
    </row>
    <row r="144" spans="1:9" ht="12.75">
      <c r="A144" s="1" t="s">
        <v>1212</v>
      </c>
      <c r="B144" s="1">
        <v>23</v>
      </c>
      <c r="D144" s="37" t="s">
        <v>1115</v>
      </c>
      <c r="E144" t="s">
        <v>1161</v>
      </c>
      <c r="I144" s="32"/>
    </row>
    <row r="145" spans="1:9" ht="12.75">
      <c r="A145" s="1" t="s">
        <v>1213</v>
      </c>
      <c r="B145" s="1">
        <v>23</v>
      </c>
      <c r="D145" s="37" t="s">
        <v>1115</v>
      </c>
      <c r="I145" s="32"/>
    </row>
    <row r="146" spans="1:9" ht="12.75">
      <c r="A146" s="1" t="s">
        <v>1214</v>
      </c>
      <c r="I146" s="32"/>
    </row>
    <row r="147" spans="1:11" ht="12.75">
      <c r="A147" s="1" t="s">
        <v>1215</v>
      </c>
      <c r="I147" s="32"/>
      <c r="K147" s="32"/>
    </row>
    <row r="148" spans="1:11" ht="12.75">
      <c r="A148" s="1" t="s">
        <v>1216</v>
      </c>
      <c r="B148" s="1">
        <v>23</v>
      </c>
      <c r="D148" s="37" t="s">
        <v>1115</v>
      </c>
      <c r="I148" s="32"/>
      <c r="K148" s="32"/>
    </row>
    <row r="149" spans="1:9" ht="12.75">
      <c r="A149" s="1" t="s">
        <v>1217</v>
      </c>
      <c r="B149" s="1">
        <v>23</v>
      </c>
      <c r="I149" s="32"/>
    </row>
    <row r="150" spans="1:9" ht="12.75">
      <c r="A150" s="1" t="s">
        <v>1218</v>
      </c>
      <c r="B150" s="1">
        <v>23</v>
      </c>
      <c r="D150" s="37" t="s">
        <v>1115</v>
      </c>
      <c r="E150" t="s">
        <v>1161</v>
      </c>
      <c r="I150" s="32"/>
    </row>
    <row r="151" ht="12.75">
      <c r="A151" s="1" t="s">
        <v>1219</v>
      </c>
    </row>
    <row r="152" spans="1:9" ht="12.75">
      <c r="A152" s="1" t="s">
        <v>1220</v>
      </c>
      <c r="I152" s="32"/>
    </row>
    <row r="153" spans="1:4" ht="12.75">
      <c r="A153" s="1" t="s">
        <v>1221</v>
      </c>
      <c r="B153" s="1">
        <v>23</v>
      </c>
      <c r="D153" s="37" t="s">
        <v>1115</v>
      </c>
    </row>
    <row r="154" spans="1:8" ht="12.75">
      <c r="A154" s="1" t="s">
        <v>1222</v>
      </c>
      <c r="H154" s="32"/>
    </row>
    <row r="155" ht="12.75">
      <c r="A155" s="1" t="s">
        <v>1223</v>
      </c>
    </row>
    <row r="156" spans="1:4" ht="12.75">
      <c r="A156" s="1" t="s">
        <v>1224</v>
      </c>
      <c r="B156" s="1">
        <v>23</v>
      </c>
      <c r="D156" s="37" t="s">
        <v>1115</v>
      </c>
    </row>
    <row r="157" spans="1:9" ht="12.75">
      <c r="A157" s="1" t="s">
        <v>1225</v>
      </c>
      <c r="B157" s="1">
        <v>23</v>
      </c>
      <c r="D157" s="37" t="s">
        <v>1115</v>
      </c>
      <c r="I157" s="32"/>
    </row>
    <row r="158" ht="12.75">
      <c r="A158" s="1" t="s">
        <v>1226</v>
      </c>
    </row>
    <row r="159" spans="1:9" ht="12.75">
      <c r="A159" s="1" t="s">
        <v>1227</v>
      </c>
      <c r="I159" s="32"/>
    </row>
    <row r="160" spans="1:9" ht="12.75">
      <c r="A160" s="1" t="s">
        <v>1228</v>
      </c>
      <c r="H160" s="32"/>
      <c r="I160" s="32"/>
    </row>
    <row r="161" spans="1:9" ht="12.75">
      <c r="A161" s="1" t="s">
        <v>1229</v>
      </c>
      <c r="I161" s="32"/>
    </row>
    <row r="162" spans="1:9" ht="12.75">
      <c r="A162" s="1" t="s">
        <v>1230</v>
      </c>
      <c r="H162" s="32"/>
      <c r="I162" s="32"/>
    </row>
    <row r="163" spans="1:8" ht="12.75">
      <c r="A163" s="1" t="s">
        <v>1231</v>
      </c>
      <c r="G163" s="1" t="s">
        <v>1232</v>
      </c>
      <c r="H163" s="32"/>
    </row>
    <row r="164" spans="1:9" ht="12.75">
      <c r="A164" s="1" t="s">
        <v>1233</v>
      </c>
      <c r="H164" s="32"/>
      <c r="I164" s="32"/>
    </row>
    <row r="165" spans="1:9" ht="12.75">
      <c r="A165" s="1" t="s">
        <v>1234</v>
      </c>
      <c r="H165" s="32"/>
      <c r="I165" s="32"/>
    </row>
    <row r="166" spans="1:9" ht="12.75">
      <c r="A166" s="1" t="s">
        <v>1235</v>
      </c>
      <c r="H166" s="32"/>
      <c r="I166" s="32"/>
    </row>
    <row r="167" spans="1:9" ht="12.75">
      <c r="A167" s="1" t="s">
        <v>1236</v>
      </c>
      <c r="G167" s="1" t="s">
        <v>1232</v>
      </c>
      <c r="H167" s="32"/>
      <c r="I167" s="32"/>
    </row>
    <row r="168" spans="1:9" ht="12.75">
      <c r="A168" s="1" t="s">
        <v>1237</v>
      </c>
      <c r="H168" s="32"/>
      <c r="I168" s="32"/>
    </row>
    <row r="169" spans="1:9" ht="12.75">
      <c r="A169" s="1" t="s">
        <v>1238</v>
      </c>
      <c r="B169" s="1">
        <v>23</v>
      </c>
      <c r="I169" s="32"/>
    </row>
    <row r="170" spans="1:9" ht="12.75">
      <c r="A170" s="1" t="s">
        <v>1239</v>
      </c>
      <c r="I170" s="32"/>
    </row>
    <row r="171" spans="1:8" ht="12.75">
      <c r="A171" s="1" t="s">
        <v>1240</v>
      </c>
      <c r="H171" s="32"/>
    </row>
    <row r="172" spans="1:11" ht="12.75">
      <c r="A172" s="1" t="s">
        <v>1241</v>
      </c>
      <c r="H172" s="32"/>
      <c r="K172" s="32"/>
    </row>
    <row r="173" spans="1:11" ht="12.75">
      <c r="A173" s="1" t="s">
        <v>1242</v>
      </c>
      <c r="H173" s="32"/>
      <c r="I173" s="32"/>
      <c r="K173" s="32"/>
    </row>
    <row r="174" spans="1:9" ht="12.75">
      <c r="A174" s="1" t="s">
        <v>1243</v>
      </c>
      <c r="H174" s="32"/>
      <c r="I174" s="32"/>
    </row>
    <row r="175" spans="1:9" ht="12.75">
      <c r="A175" s="1" t="s">
        <v>1244</v>
      </c>
      <c r="B175" s="1">
        <v>23</v>
      </c>
      <c r="H175" s="32"/>
      <c r="I175" s="32"/>
    </row>
    <row r="176" spans="1:9" ht="12.75">
      <c r="A176" s="1" t="s">
        <v>1245</v>
      </c>
      <c r="H176" s="1" t="s">
        <v>1246</v>
      </c>
      <c r="I176" s="32"/>
    </row>
    <row r="177" spans="1:9" ht="12.75">
      <c r="A177" s="1" t="s">
        <v>1247</v>
      </c>
      <c r="B177" s="1">
        <v>23</v>
      </c>
      <c r="I177" s="32"/>
    </row>
    <row r="178" spans="1:9" ht="12.75">
      <c r="A178" s="1" t="s">
        <v>1248</v>
      </c>
      <c r="I178" s="32"/>
    </row>
    <row r="179" spans="1:9" ht="12.75">
      <c r="A179" s="1" t="s">
        <v>1249</v>
      </c>
      <c r="I179" s="32"/>
    </row>
    <row r="180" spans="1:11" ht="12.75">
      <c r="A180" s="1" t="s">
        <v>1250</v>
      </c>
      <c r="I180" s="32"/>
      <c r="K180" s="32"/>
    </row>
    <row r="181" spans="1:7" ht="12.75">
      <c r="A181" s="1" t="s">
        <v>1251</v>
      </c>
      <c r="B181" s="1">
        <v>28</v>
      </c>
      <c r="G181" s="1" t="s">
        <v>1232</v>
      </c>
    </row>
    <row r="182" ht="12.75">
      <c r="A182" s="1" t="s">
        <v>1252</v>
      </c>
    </row>
    <row r="183" spans="1:9" ht="12.75">
      <c r="A183" s="1" t="s">
        <v>1253</v>
      </c>
      <c r="F183" s="1" t="s">
        <v>1254</v>
      </c>
      <c r="I183" s="32"/>
    </row>
    <row r="184" spans="1:9" ht="12.75">
      <c r="A184" s="1" t="s">
        <v>1255</v>
      </c>
      <c r="I184" s="32"/>
    </row>
    <row r="185" spans="1:9" ht="12.75">
      <c r="A185" s="1" t="s">
        <v>1256</v>
      </c>
      <c r="I185" s="32"/>
    </row>
    <row r="186" spans="1:9" ht="12.75">
      <c r="A186" s="1" t="s">
        <v>1257</v>
      </c>
      <c r="F186" s="1" t="s">
        <v>1254</v>
      </c>
      <c r="I186" s="32"/>
    </row>
    <row r="187" spans="1:9" ht="12.75">
      <c r="A187" s="1" t="s">
        <v>1258</v>
      </c>
      <c r="B187" s="1">
        <v>23</v>
      </c>
      <c r="F187" s="1" t="s">
        <v>1254</v>
      </c>
      <c r="I187" s="32"/>
    </row>
    <row r="188" spans="1:6" ht="12.75">
      <c r="A188" s="1" t="s">
        <v>1259</v>
      </c>
      <c r="B188" s="1">
        <v>2</v>
      </c>
      <c r="F188" s="1" t="s">
        <v>1254</v>
      </c>
    </row>
    <row r="189" spans="1:9" ht="12.75">
      <c r="A189" s="1" t="s">
        <v>1260</v>
      </c>
      <c r="F189" s="1" t="s">
        <v>1254</v>
      </c>
      <c r="I189" s="32"/>
    </row>
    <row r="190" spans="1:9" ht="12.75">
      <c r="A190" s="1" t="s">
        <v>1261</v>
      </c>
      <c r="F190" s="1" t="s">
        <v>1254</v>
      </c>
      <c r="I190" s="32"/>
    </row>
    <row r="191" spans="1:9" ht="12.75">
      <c r="A191" s="1" t="s">
        <v>1262</v>
      </c>
      <c r="I191" s="32"/>
    </row>
    <row r="192" spans="1:9" ht="12.75">
      <c r="A192" s="1" t="s">
        <v>1263</v>
      </c>
      <c r="I192" s="32"/>
    </row>
    <row r="193" spans="1:9" ht="12.75">
      <c r="A193" s="1" t="s">
        <v>1264</v>
      </c>
      <c r="I193" s="32"/>
    </row>
    <row r="194" spans="1:9" ht="12.75">
      <c r="A194" s="1" t="s">
        <v>1265</v>
      </c>
      <c r="B194" s="1">
        <v>23</v>
      </c>
      <c r="I194" s="32"/>
    </row>
    <row r="195" spans="1:9" ht="12.75">
      <c r="A195" s="1" t="s">
        <v>1266</v>
      </c>
      <c r="I195" s="32"/>
    </row>
    <row r="196" spans="1:9" ht="12.75">
      <c r="A196" s="1" t="s">
        <v>1267</v>
      </c>
      <c r="I196" s="32"/>
    </row>
    <row r="197" ht="12.75">
      <c r="A197" s="1" t="s">
        <v>1268</v>
      </c>
    </row>
    <row r="198" spans="1:7" ht="12.75">
      <c r="A198" s="1" t="s">
        <v>1269</v>
      </c>
      <c r="G198" s="1" t="s">
        <v>1232</v>
      </c>
    </row>
    <row r="199" spans="1:9" ht="12.75">
      <c r="A199" s="1" t="s">
        <v>1270</v>
      </c>
      <c r="G199" s="1" t="s">
        <v>1232</v>
      </c>
      <c r="I199" s="32"/>
    </row>
    <row r="200" spans="1:9" ht="12.75">
      <c r="A200" s="1" t="s">
        <v>1271</v>
      </c>
      <c r="G200" s="1" t="s">
        <v>1232</v>
      </c>
      <c r="I200" s="32"/>
    </row>
    <row r="201" spans="1:9" ht="12.75">
      <c r="A201" s="1" t="s">
        <v>1272</v>
      </c>
      <c r="I201" s="32"/>
    </row>
    <row r="202" spans="1:9" ht="12.75">
      <c r="A202" s="1" t="s">
        <v>1273</v>
      </c>
      <c r="I202" s="32"/>
    </row>
    <row r="203" spans="1:9" ht="12.75">
      <c r="A203" s="1" t="s">
        <v>1274</v>
      </c>
      <c r="I203" s="32"/>
    </row>
    <row r="204" spans="1:9" ht="12.75">
      <c r="A204" s="1" t="s">
        <v>1275</v>
      </c>
      <c r="I204" s="32"/>
    </row>
    <row r="205" spans="1:9" ht="12.75">
      <c r="A205" s="1" t="s">
        <v>1276</v>
      </c>
      <c r="I205" s="32"/>
    </row>
    <row r="206" spans="1:2" ht="12.75">
      <c r="A206" s="1" t="s">
        <v>1277</v>
      </c>
      <c r="B206" s="1" t="s">
        <v>1278</v>
      </c>
    </row>
    <row r="207" spans="1:9" ht="12.75">
      <c r="A207" s="1" t="s">
        <v>1279</v>
      </c>
      <c r="B207" s="1">
        <v>23</v>
      </c>
      <c r="I207" s="32"/>
    </row>
    <row r="208" ht="12.75">
      <c r="A208" s="1" t="s">
        <v>1280</v>
      </c>
    </row>
    <row r="209" ht="12.75">
      <c r="A209" s="1" t="s">
        <v>1281</v>
      </c>
    </row>
    <row r="210" spans="1:9" ht="12.75">
      <c r="A210" s="1" t="s">
        <v>1282</v>
      </c>
      <c r="I210" s="32"/>
    </row>
    <row r="211" ht="12.75">
      <c r="A211" s="1" t="s">
        <v>1283</v>
      </c>
    </row>
    <row r="212" ht="12.75"/>
    <row r="213" ht="12.75"/>
    <row r="214" ht="12.75"/>
    <row r="215" ht="12.75">
      <c r="B215" s="1">
        <v>3</v>
      </c>
    </row>
    <row r="216" ht="12.75"/>
    <row r="217" ht="12.75">
      <c r="B217" s="1">
        <v>2</v>
      </c>
    </row>
    <row r="218" spans="2:9" ht="12.75">
      <c r="B218" s="1" t="s">
        <v>1284</v>
      </c>
      <c r="I218" s="32"/>
    </row>
    <row r="219" spans="2:9" ht="12.75">
      <c r="B219" s="1" t="s">
        <v>1285</v>
      </c>
      <c r="I219" s="32"/>
    </row>
    <row r="220" ht="12.75"/>
    <row r="221" ht="12.75"/>
    <row r="222" ht="12.75">
      <c r="I222" s="32"/>
    </row>
    <row r="223" ht="12.75">
      <c r="I223" s="32"/>
    </row>
    <row r="224" ht="12.75">
      <c r="I224" s="32"/>
    </row>
    <row r="225" ht="12.75">
      <c r="I225" s="32"/>
    </row>
    <row r="226" ht="12.75">
      <c r="I226" s="32"/>
    </row>
    <row r="227" ht="12.75">
      <c r="I227" s="32"/>
    </row>
    <row r="228" ht="12.75"/>
    <row r="229" ht="12.75"/>
    <row r="230" ht="12.75"/>
    <row r="231" ht="12.75">
      <c r="I231" s="32"/>
    </row>
    <row r="232" ht="12.75"/>
    <row r="233" ht="12.75">
      <c r="B233" s="1">
        <v>23</v>
      </c>
    </row>
    <row r="234" spans="2:9" ht="12.75">
      <c r="B234" s="1">
        <v>23</v>
      </c>
      <c r="I234" s="32"/>
    </row>
    <row r="235" ht="12.75">
      <c r="B235" s="40"/>
    </row>
    <row r="238" ht="12.75">
      <c r="I238" s="32"/>
    </row>
    <row r="239" spans="2:9" ht="12.75">
      <c r="B239" s="40"/>
      <c r="I239" s="32"/>
    </row>
    <row r="240" ht="12.75"/>
    <row r="241" ht="12.75"/>
    <row r="242" ht="12.75"/>
    <row r="243" ht="12.75">
      <c r="I243" s="32"/>
    </row>
    <row r="244" ht="12.75"/>
    <row r="245" ht="12.75"/>
    <row r="246" ht="12.75"/>
    <row r="247" ht="12.75">
      <c r="I247" s="32"/>
    </row>
    <row r="248" spans="8:9" ht="12.75">
      <c r="H248" s="32"/>
      <c r="I248" s="32"/>
    </row>
  </sheetData>
  <hyperlinks>
    <hyperlink ref="A3" r:id="rId1" display="Код двигателя  Opel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4100</v>
      </c>
    </row>
    <row r="3" spans="1:11" ht="25.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147</v>
      </c>
      <c r="J3" s="50">
        <f>SUM(H:H)</f>
        <v>260</v>
      </c>
      <c r="K3" s="50"/>
    </row>
    <row r="4" spans="1:10" ht="12.75">
      <c r="A4" s="1" t="s">
        <v>4101</v>
      </c>
      <c r="B4" s="1" t="s">
        <v>4102</v>
      </c>
      <c r="C4" s="1" t="s">
        <v>4103</v>
      </c>
      <c r="D4" s="1">
        <v>21063</v>
      </c>
      <c r="E4" s="1">
        <v>90</v>
      </c>
      <c r="F4" s="37" t="s">
        <v>4104</v>
      </c>
      <c r="G4" s="37" t="s">
        <v>4105</v>
      </c>
      <c r="H4" s="1">
        <v>1</v>
      </c>
      <c r="I4" s="73">
        <f>SUMIF(H:H,1)</f>
        <v>97</v>
      </c>
      <c r="J4">
        <v>1</v>
      </c>
    </row>
    <row r="5" spans="1:9" ht="12.75">
      <c r="A5" s="1" t="s">
        <v>4106</v>
      </c>
      <c r="B5" s="1" t="s">
        <v>4107</v>
      </c>
      <c r="C5" s="1" t="s">
        <v>3671</v>
      </c>
      <c r="D5" s="1">
        <v>21061</v>
      </c>
      <c r="E5" s="1">
        <v>96</v>
      </c>
      <c r="F5" s="37" t="s">
        <v>4108</v>
      </c>
      <c r="G5" s="37" t="s">
        <v>4109</v>
      </c>
      <c r="H5" s="1">
        <v>8</v>
      </c>
      <c r="I5" s="73">
        <f>SUMIF(H:H,2)/2</f>
        <v>20</v>
      </c>
    </row>
    <row r="6" spans="1:10" ht="12.75">
      <c r="A6" s="1" t="s">
        <v>4110</v>
      </c>
      <c r="B6" s="40" t="s">
        <v>4111</v>
      </c>
      <c r="C6" s="40" t="s">
        <v>3703</v>
      </c>
      <c r="D6" s="1">
        <v>21061</v>
      </c>
      <c r="E6" s="1">
        <v>96</v>
      </c>
      <c r="F6" s="37" t="s">
        <v>4112</v>
      </c>
      <c r="G6" s="37" t="s">
        <v>4113</v>
      </c>
      <c r="H6" s="1">
        <v>4</v>
      </c>
      <c r="I6" s="73">
        <f>SUMIF(H:H,3)/3</f>
        <v>18</v>
      </c>
      <c r="J6">
        <v>3</v>
      </c>
    </row>
    <row r="7" spans="1:10" ht="12.75">
      <c r="A7" s="1" t="s">
        <v>4114</v>
      </c>
      <c r="B7" s="1" t="s">
        <v>4115</v>
      </c>
      <c r="C7" s="1" t="s">
        <v>3671</v>
      </c>
      <c r="D7" s="1">
        <v>21063</v>
      </c>
      <c r="E7" s="1">
        <v>84</v>
      </c>
      <c r="F7" s="37" t="s">
        <v>4116</v>
      </c>
      <c r="G7" s="37" t="s">
        <v>4117</v>
      </c>
      <c r="H7" s="1">
        <v>4</v>
      </c>
      <c r="I7" s="73">
        <f>SUMIF(H:H,4)/4</f>
        <v>4</v>
      </c>
      <c r="J7">
        <v>4</v>
      </c>
    </row>
    <row r="8" spans="1:10" ht="12.75">
      <c r="A8" s="1" t="s">
        <v>4118</v>
      </c>
      <c r="B8" s="40" t="s">
        <v>4119</v>
      </c>
      <c r="C8" s="40" t="s">
        <v>4084</v>
      </c>
      <c r="D8" s="1">
        <v>63</v>
      </c>
      <c r="E8" s="1">
        <v>90</v>
      </c>
      <c r="F8" s="37" t="s">
        <v>4120</v>
      </c>
      <c r="G8" s="37" t="s">
        <v>4121</v>
      </c>
      <c r="H8" s="1">
        <v>3</v>
      </c>
      <c r="I8" s="73">
        <f>SUMIF(H:H,5)/5</f>
        <v>3</v>
      </c>
      <c r="J8">
        <v>5</v>
      </c>
    </row>
    <row r="9" spans="1:10" ht="12.75">
      <c r="A9" s="1" t="s">
        <v>4122</v>
      </c>
      <c r="B9" s="1" t="s">
        <v>4123</v>
      </c>
      <c r="C9" s="1" t="s">
        <v>3671</v>
      </c>
      <c r="D9" s="1">
        <v>61</v>
      </c>
      <c r="E9" s="1">
        <v>96</v>
      </c>
      <c r="F9" s="37" t="s">
        <v>4124</v>
      </c>
      <c r="G9" s="37" t="s">
        <v>4125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4126</v>
      </c>
      <c r="B10" s="40" t="s">
        <v>4127</v>
      </c>
      <c r="C10" s="40" t="s">
        <v>4021</v>
      </c>
      <c r="D10" s="1">
        <v>2106</v>
      </c>
      <c r="E10" s="1" t="s">
        <v>3740</v>
      </c>
      <c r="F10" s="37" t="s">
        <v>4128</v>
      </c>
      <c r="G10" s="37" t="s">
        <v>4129</v>
      </c>
      <c r="H10" s="1">
        <v>1</v>
      </c>
      <c r="I10" s="73">
        <f>SUMIF(H:H,7)/7</f>
        <v>3</v>
      </c>
      <c r="J10">
        <v>7</v>
      </c>
    </row>
    <row r="11" spans="1:10" ht="12.75">
      <c r="A11" s="1" t="s">
        <v>4130</v>
      </c>
      <c r="B11" s="1" t="s">
        <v>4131</v>
      </c>
      <c r="C11" s="1" t="s">
        <v>3671</v>
      </c>
      <c r="D11" s="1">
        <v>65</v>
      </c>
      <c r="E11" s="1">
        <v>97</v>
      </c>
      <c r="F11" s="37" t="s">
        <v>4132</v>
      </c>
      <c r="G11" s="37" t="s">
        <v>4133</v>
      </c>
      <c r="H11" s="1">
        <v>3</v>
      </c>
      <c r="I11" s="73">
        <f>SUMIF(H:H,8)/8</f>
        <v>1</v>
      </c>
      <c r="J11">
        <v>8</v>
      </c>
    </row>
    <row r="12" spans="1:10" ht="12.75">
      <c r="A12" s="1" t="s">
        <v>4134</v>
      </c>
      <c r="B12" s="40" t="s">
        <v>4135</v>
      </c>
      <c r="C12" s="40" t="s">
        <v>4136</v>
      </c>
      <c r="D12" s="1">
        <v>61</v>
      </c>
      <c r="E12" s="1">
        <v>91</v>
      </c>
      <c r="F12" s="37" t="s">
        <v>4137</v>
      </c>
      <c r="G12" s="37" t="s">
        <v>4138</v>
      </c>
      <c r="H12" s="1">
        <v>3</v>
      </c>
      <c r="I12" s="73">
        <f>SUMIF(H:H,9)/9</f>
        <v>1</v>
      </c>
      <c r="J12">
        <v>9</v>
      </c>
    </row>
    <row r="13" spans="1:10" ht="12.75">
      <c r="A13" s="1" t="s">
        <v>4139</v>
      </c>
      <c r="B13" s="1" t="s">
        <v>4140</v>
      </c>
      <c r="C13" s="1" t="s">
        <v>3681</v>
      </c>
      <c r="D13" s="1">
        <v>61</v>
      </c>
      <c r="E13" s="1">
        <v>98</v>
      </c>
      <c r="F13" s="37" t="s">
        <v>4141</v>
      </c>
      <c r="G13" s="37" t="s">
        <v>4142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4143</v>
      </c>
      <c r="B14" s="1" t="s">
        <v>4144</v>
      </c>
      <c r="C14" s="1" t="s">
        <v>3740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4145</v>
      </c>
      <c r="B15" s="1" t="s">
        <v>4146</v>
      </c>
      <c r="C15" s="1" t="s">
        <v>3690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4147</v>
      </c>
      <c r="B16" s="1" t="s">
        <v>4148</v>
      </c>
      <c r="C16" s="1" t="s">
        <v>4149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4150</v>
      </c>
      <c r="B17" s="1" t="s">
        <v>4151</v>
      </c>
      <c r="C17" s="1" t="s">
        <v>4152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4153</v>
      </c>
      <c r="B18" s="1" t="s">
        <v>4154</v>
      </c>
      <c r="C18" s="1" t="s">
        <v>4030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4155</v>
      </c>
      <c r="B19" s="1" t="s">
        <v>4156</v>
      </c>
      <c r="C19" s="1" t="s">
        <v>3690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4157</v>
      </c>
      <c r="B20" s="1" t="s">
        <v>4158</v>
      </c>
      <c r="C20" s="1" t="s">
        <v>3671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4159</v>
      </c>
      <c r="B21" s="1" t="s">
        <v>4160</v>
      </c>
      <c r="C21" s="1" t="s">
        <v>3671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4161</v>
      </c>
      <c r="B22" s="1" t="s">
        <v>4162</v>
      </c>
      <c r="C22" s="1" t="s">
        <v>3681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4163</v>
      </c>
      <c r="B23" s="1" t="s">
        <v>4164</v>
      </c>
      <c r="C23" s="1" t="s">
        <v>3681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4165</v>
      </c>
      <c r="B24" s="1" t="s">
        <v>4166</v>
      </c>
      <c r="C24" s="1" t="s">
        <v>4167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4168</v>
      </c>
      <c r="B25" s="1" t="s">
        <v>4169</v>
      </c>
      <c r="C25" s="1" t="s">
        <v>3671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4170</v>
      </c>
      <c r="B26" s="1" t="s">
        <v>4171</v>
      </c>
      <c r="C26" s="1" t="s">
        <v>3690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4172</v>
      </c>
      <c r="B27" s="1" t="s">
        <v>4173</v>
      </c>
      <c r="C27" s="1" t="s">
        <v>3681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4174</v>
      </c>
      <c r="B28" s="1" t="s">
        <v>4175</v>
      </c>
      <c r="C28" s="1" t="s">
        <v>3671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4176</v>
      </c>
      <c r="B29" s="1" t="s">
        <v>4177</v>
      </c>
      <c r="C29" s="1" t="s">
        <v>3690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4178</v>
      </c>
      <c r="B30" s="1" t="s">
        <v>4179</v>
      </c>
      <c r="C30" s="1" t="s">
        <v>4180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4181</v>
      </c>
      <c r="B31" s="1" t="s">
        <v>4182</v>
      </c>
      <c r="C31" s="1" t="s">
        <v>3671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4183</v>
      </c>
      <c r="B32" s="1" t="s">
        <v>4184</v>
      </c>
      <c r="C32" s="1" t="s">
        <v>3671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4185</v>
      </c>
      <c r="B33" s="1" t="s">
        <v>4186</v>
      </c>
      <c r="C33" s="1" t="s">
        <v>3671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4187</v>
      </c>
      <c r="B34" s="1" t="s">
        <v>4188</v>
      </c>
      <c r="C34" s="1" t="s">
        <v>4189</v>
      </c>
      <c r="D34" s="1">
        <v>2106</v>
      </c>
      <c r="E34" s="1">
        <v>99</v>
      </c>
      <c r="F34" s="1" t="s">
        <v>3740</v>
      </c>
      <c r="G34" s="1" t="s">
        <v>3740</v>
      </c>
      <c r="H34" s="1">
        <v>2</v>
      </c>
    </row>
    <row r="35" spans="1:8" ht="12.75">
      <c r="A35" s="1" t="s">
        <v>4190</v>
      </c>
      <c r="B35" s="1" t="s">
        <v>4191</v>
      </c>
      <c r="C35" s="1" t="s">
        <v>3740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4192</v>
      </c>
      <c r="B36" s="1" t="s">
        <v>4193</v>
      </c>
      <c r="C36" s="1" t="s">
        <v>3681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4194</v>
      </c>
      <c r="B37" s="1" t="s">
        <v>4195</v>
      </c>
      <c r="C37" s="1" t="s">
        <v>3681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4196</v>
      </c>
      <c r="B38" s="1" t="s">
        <v>4197</v>
      </c>
      <c r="C38" s="1" t="s">
        <v>3671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4198</v>
      </c>
      <c r="B39" s="1" t="s">
        <v>4199</v>
      </c>
      <c r="C39" s="1" t="s">
        <v>3671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4200</v>
      </c>
      <c r="B40" s="1" t="s">
        <v>4201</v>
      </c>
      <c r="C40" s="1" t="s">
        <v>3690</v>
      </c>
      <c r="D40" s="1">
        <v>65</v>
      </c>
      <c r="E40" s="1" t="s">
        <v>3740</v>
      </c>
      <c r="F40" s="1">
        <v>4294542</v>
      </c>
      <c r="G40" s="1">
        <v>6276702</v>
      </c>
      <c r="H40" s="1">
        <v>1</v>
      </c>
    </row>
    <row r="41" spans="1:8" ht="12.75">
      <c r="A41" s="1" t="s">
        <v>4202</v>
      </c>
      <c r="B41" s="1" t="s">
        <v>4203</v>
      </c>
      <c r="C41" s="1" t="s">
        <v>3671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4204</v>
      </c>
      <c r="B42" s="1" t="s">
        <v>4205</v>
      </c>
      <c r="C42" s="1" t="s">
        <v>3681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4206</v>
      </c>
      <c r="B43" s="1" t="s">
        <v>4207</v>
      </c>
      <c r="C43" s="1" t="s">
        <v>3681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4208</v>
      </c>
      <c r="B44" s="1" t="s">
        <v>4209</v>
      </c>
      <c r="C44" s="1" t="s">
        <v>3681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4210</v>
      </c>
      <c r="B45" s="1" t="s">
        <v>4211</v>
      </c>
      <c r="C45" s="1" t="s">
        <v>3681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4212</v>
      </c>
      <c r="B46" s="1" t="s">
        <v>4213</v>
      </c>
      <c r="C46" s="1" t="s">
        <v>4021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4214</v>
      </c>
      <c r="B47" s="1" t="s">
        <v>4215</v>
      </c>
      <c r="C47" s="1" t="s">
        <v>3671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4216</v>
      </c>
      <c r="B48" s="1" t="s">
        <v>4217</v>
      </c>
      <c r="C48" s="1" t="s">
        <v>3681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4218</v>
      </c>
      <c r="B49" s="1" t="s">
        <v>4219</v>
      </c>
      <c r="C49" s="1" t="s">
        <v>3941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4220</v>
      </c>
      <c r="B50" s="1" t="s">
        <v>4221</v>
      </c>
      <c r="C50" s="1" t="s">
        <v>3681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4222</v>
      </c>
      <c r="B51" s="1" t="s">
        <v>4223</v>
      </c>
      <c r="C51" s="1" t="s">
        <v>3681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4224</v>
      </c>
      <c r="B52" s="1" t="s">
        <v>4225</v>
      </c>
      <c r="C52" s="1" t="s">
        <v>3671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4226</v>
      </c>
      <c r="B53" s="1" t="s">
        <v>4227</v>
      </c>
      <c r="C53" s="1" t="s">
        <v>3671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4228</v>
      </c>
      <c r="B54" s="1" t="s">
        <v>4229</v>
      </c>
      <c r="C54" s="1" t="s">
        <v>4230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4231</v>
      </c>
      <c r="B55" s="1" t="s">
        <v>4232</v>
      </c>
      <c r="C55" s="1" t="s">
        <v>4233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4234</v>
      </c>
      <c r="B56" s="1" t="s">
        <v>4235</v>
      </c>
      <c r="C56" s="1" t="s">
        <v>3671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4236</v>
      </c>
      <c r="B57" s="1" t="s">
        <v>3855</v>
      </c>
      <c r="C57" s="1" t="s">
        <v>3671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4237</v>
      </c>
      <c r="B58" s="1" t="s">
        <v>4238</v>
      </c>
      <c r="C58" s="1" t="s">
        <v>3676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4239</v>
      </c>
      <c r="B59" s="1" t="s">
        <v>4240</v>
      </c>
      <c r="C59" s="1" t="s">
        <v>4241</v>
      </c>
      <c r="D59" s="1">
        <v>2106</v>
      </c>
      <c r="E59" s="1">
        <v>96</v>
      </c>
      <c r="F59" s="1" t="s">
        <v>3740</v>
      </c>
      <c r="G59" s="1" t="s">
        <v>3740</v>
      </c>
      <c r="H59" s="1">
        <v>1</v>
      </c>
    </row>
    <row r="60" spans="1:8" ht="12.75">
      <c r="A60" s="1" t="s">
        <v>4190</v>
      </c>
      <c r="B60" s="1" t="s">
        <v>4242</v>
      </c>
      <c r="C60" s="1" t="s">
        <v>3844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4243</v>
      </c>
      <c r="B61" s="1" t="s">
        <v>4244</v>
      </c>
      <c r="C61" s="1" t="s">
        <v>4245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4246</v>
      </c>
      <c r="B62" s="1" t="s">
        <v>4247</v>
      </c>
      <c r="C62" s="1" t="s">
        <v>4245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4248</v>
      </c>
      <c r="B63" s="1" t="s">
        <v>4249</v>
      </c>
      <c r="C63" s="1" t="s">
        <v>4241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4250</v>
      </c>
      <c r="B64" s="1" t="s">
        <v>4251</v>
      </c>
      <c r="C64" s="1" t="s">
        <v>3671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4252</v>
      </c>
      <c r="B65" s="1" t="s">
        <v>4253</v>
      </c>
      <c r="C65" s="1" t="s">
        <v>3681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4254</v>
      </c>
      <c r="B66" s="1" t="s">
        <v>4255</v>
      </c>
      <c r="C66" s="1" t="s">
        <v>3671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4256</v>
      </c>
      <c r="B67" s="1" t="s">
        <v>4257</v>
      </c>
      <c r="C67" s="1" t="s">
        <v>3671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4258</v>
      </c>
      <c r="B68" s="1" t="s">
        <v>4259</v>
      </c>
      <c r="C68" s="1" t="s">
        <v>3740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4260</v>
      </c>
      <c r="B69" s="1" t="s">
        <v>4261</v>
      </c>
      <c r="C69" s="1" t="s">
        <v>3690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4262</v>
      </c>
      <c r="B70" s="1" t="s">
        <v>4263</v>
      </c>
      <c r="C70" s="1" t="s">
        <v>3681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4264</v>
      </c>
      <c r="B71" s="1" t="s">
        <v>4265</v>
      </c>
      <c r="C71" s="1" t="s">
        <v>3681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4266</v>
      </c>
      <c r="B72" s="1" t="s">
        <v>4267</v>
      </c>
      <c r="C72" s="1" t="s">
        <v>3671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4268</v>
      </c>
      <c r="B73" s="1" t="s">
        <v>4269</v>
      </c>
      <c r="C73" s="1" t="s">
        <v>3781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4270</v>
      </c>
      <c r="B74" s="1" t="s">
        <v>4271</v>
      </c>
      <c r="C74" s="1" t="s">
        <v>3681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4272</v>
      </c>
      <c r="B75" s="1" t="s">
        <v>4273</v>
      </c>
      <c r="C75" s="1" t="s">
        <v>3671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4274</v>
      </c>
      <c r="B76" s="1" t="s">
        <v>3725</v>
      </c>
      <c r="C76" s="1" t="s">
        <v>3671</v>
      </c>
      <c r="D76" s="1">
        <v>6</v>
      </c>
      <c r="E76" s="1">
        <v>99</v>
      </c>
      <c r="F76" s="37" t="s">
        <v>4275</v>
      </c>
      <c r="G76" s="37" t="s">
        <v>4276</v>
      </c>
      <c r="H76" s="1">
        <v>1</v>
      </c>
    </row>
    <row r="77" spans="1:8" ht="12.75">
      <c r="A77" s="1" t="s">
        <v>4277</v>
      </c>
      <c r="B77" s="1" t="s">
        <v>4278</v>
      </c>
      <c r="C77" s="1" t="s">
        <v>3703</v>
      </c>
      <c r="D77" s="1">
        <v>61</v>
      </c>
      <c r="E77" s="1">
        <v>96</v>
      </c>
      <c r="F77" s="37" t="s">
        <v>4279</v>
      </c>
      <c r="G77" s="37" t="s">
        <v>4280</v>
      </c>
      <c r="H77" s="1">
        <v>4</v>
      </c>
    </row>
    <row r="78" spans="1:8" ht="12.75">
      <c r="A78" s="1" t="s">
        <v>4281</v>
      </c>
      <c r="B78" s="40" t="s">
        <v>4282</v>
      </c>
      <c r="C78" s="40" t="s">
        <v>3671</v>
      </c>
      <c r="D78" s="1">
        <v>6</v>
      </c>
      <c r="E78" s="1">
        <v>99</v>
      </c>
      <c r="F78" s="37" t="s">
        <v>4283</v>
      </c>
      <c r="G78" s="37" t="s">
        <v>4284</v>
      </c>
      <c r="H78" s="1">
        <v>1</v>
      </c>
    </row>
    <row r="79" spans="1:8" ht="12.75">
      <c r="A79" s="1" t="s">
        <v>4285</v>
      </c>
      <c r="B79" s="1" t="s">
        <v>3745</v>
      </c>
      <c r="C79" s="1" t="s">
        <v>4286</v>
      </c>
      <c r="D79" s="1">
        <v>63</v>
      </c>
      <c r="E79" s="1" t="s">
        <v>3740</v>
      </c>
      <c r="F79" s="37" t="s">
        <v>4280</v>
      </c>
      <c r="G79" s="37" t="s">
        <v>4287</v>
      </c>
      <c r="H79" s="1">
        <v>1</v>
      </c>
    </row>
    <row r="80" spans="1:8" ht="12.75">
      <c r="A80" s="1" t="s">
        <v>4288</v>
      </c>
      <c r="B80" s="1" t="s">
        <v>4289</v>
      </c>
      <c r="C80" s="1" t="s">
        <v>3671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4290</v>
      </c>
      <c r="B81" s="1" t="s">
        <v>4291</v>
      </c>
      <c r="C81" s="1" t="s">
        <v>3681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4292</v>
      </c>
      <c r="B82" s="1" t="s">
        <v>4293</v>
      </c>
      <c r="C82" s="1" t="s">
        <v>3681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4294</v>
      </c>
      <c r="B83" s="1" t="s">
        <v>4295</v>
      </c>
      <c r="C83" s="1" t="s">
        <v>3690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4296</v>
      </c>
      <c r="B84" s="1" t="s">
        <v>4297</v>
      </c>
      <c r="C84" s="1" t="s">
        <v>3671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4298</v>
      </c>
      <c r="B85" s="1" t="s">
        <v>4299</v>
      </c>
      <c r="C85" s="1" t="s">
        <v>4084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4300</v>
      </c>
      <c r="B86" s="1" t="s">
        <v>4301</v>
      </c>
      <c r="C86" s="1" t="s">
        <v>3671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4302</v>
      </c>
      <c r="B87" s="1" t="s">
        <v>4303</v>
      </c>
      <c r="C87" s="1" t="s">
        <v>4304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4305</v>
      </c>
      <c r="B88" s="1" t="s">
        <v>4306</v>
      </c>
      <c r="C88" s="1" t="s">
        <v>3671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4307</v>
      </c>
      <c r="B89" s="1" t="s">
        <v>4308</v>
      </c>
      <c r="C89" s="1" t="s">
        <v>3671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4309</v>
      </c>
      <c r="B90" s="1" t="s">
        <v>4310</v>
      </c>
      <c r="C90" s="1" t="s">
        <v>3671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4311</v>
      </c>
      <c r="B91" s="1" t="s">
        <v>4312</v>
      </c>
      <c r="C91" s="1" t="s">
        <v>3671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4313</v>
      </c>
      <c r="B92" s="1" t="s">
        <v>4314</v>
      </c>
      <c r="C92" s="1" t="s">
        <v>3671</v>
      </c>
      <c r="D92" s="1">
        <v>63</v>
      </c>
      <c r="E92" s="1" t="s">
        <v>3740</v>
      </c>
      <c r="F92" s="1">
        <v>2712091</v>
      </c>
      <c r="G92" s="1">
        <v>2010760</v>
      </c>
      <c r="H92" s="1">
        <v>1</v>
      </c>
    </row>
    <row r="93" spans="1:8" ht="12.75">
      <c r="A93" s="1" t="s">
        <v>4315</v>
      </c>
      <c r="B93" s="1" t="s">
        <v>4316</v>
      </c>
      <c r="C93" s="1" t="s">
        <v>3671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4317</v>
      </c>
      <c r="B94" s="1" t="s">
        <v>4318</v>
      </c>
      <c r="C94" s="1" t="s">
        <v>3671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4319</v>
      </c>
      <c r="B95" s="1" t="s">
        <v>4320</v>
      </c>
      <c r="C95" s="1" t="s">
        <v>3781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4321</v>
      </c>
      <c r="B96" s="1" t="s">
        <v>4322</v>
      </c>
      <c r="C96" s="1" t="s">
        <v>3671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4323</v>
      </c>
      <c r="B97" s="1" t="s">
        <v>4324</v>
      </c>
      <c r="C97" s="1" t="s">
        <v>4325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4326</v>
      </c>
      <c r="B98" s="1" t="s">
        <v>4327</v>
      </c>
      <c r="C98" s="1" t="s">
        <v>3671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4328</v>
      </c>
      <c r="B99" s="1" t="s">
        <v>4329</v>
      </c>
      <c r="C99" s="1" t="s">
        <v>4330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4331</v>
      </c>
      <c r="B100" s="1" t="s">
        <v>4332</v>
      </c>
      <c r="C100" s="1" t="s">
        <v>3878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4333</v>
      </c>
      <c r="B101" s="1" t="s">
        <v>4334</v>
      </c>
      <c r="C101" s="1" t="s">
        <v>3671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4335</v>
      </c>
      <c r="B102" s="1" t="s">
        <v>4336</v>
      </c>
      <c r="C102" s="1" t="s">
        <v>3681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4337</v>
      </c>
      <c r="B103" s="1" t="s">
        <v>4338</v>
      </c>
      <c r="C103" s="1" t="s">
        <v>3671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4339</v>
      </c>
      <c r="B104" s="1" t="s">
        <v>4340</v>
      </c>
      <c r="C104" s="1" t="s">
        <v>3690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4341</v>
      </c>
      <c r="B105" s="1" t="s">
        <v>4342</v>
      </c>
      <c r="C105" s="1" t="s">
        <v>3681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4343</v>
      </c>
      <c r="B106" s="1" t="s">
        <v>4344</v>
      </c>
      <c r="C106" s="1" t="s">
        <v>3671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4345</v>
      </c>
      <c r="B107" s="1" t="s">
        <v>4346</v>
      </c>
      <c r="C107" s="1" t="s">
        <v>3703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4347</v>
      </c>
      <c r="B108" s="1" t="s">
        <v>4348</v>
      </c>
      <c r="C108" s="1" t="s">
        <v>3671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4349</v>
      </c>
      <c r="B109" s="1" t="s">
        <v>4350</v>
      </c>
      <c r="C109" s="1" t="s">
        <v>3671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4351</v>
      </c>
      <c r="B110" s="1" t="s">
        <v>4338</v>
      </c>
      <c r="C110" s="1" t="s">
        <v>3671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4352</v>
      </c>
      <c r="B111" s="1" t="s">
        <v>4353</v>
      </c>
      <c r="C111" s="1" t="s">
        <v>3690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4354</v>
      </c>
      <c r="B112" s="1" t="s">
        <v>4355</v>
      </c>
      <c r="C112" s="1" t="s">
        <v>3676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4356</v>
      </c>
      <c r="B113" s="1" t="s">
        <v>4357</v>
      </c>
      <c r="C113" s="1" t="s">
        <v>4358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4359</v>
      </c>
      <c r="B114" s="1" t="s">
        <v>4360</v>
      </c>
      <c r="C114" s="1" t="s">
        <v>3718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4361</v>
      </c>
      <c r="B115" s="1" t="s">
        <v>4362</v>
      </c>
      <c r="C115" s="1" t="s">
        <v>3681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4363</v>
      </c>
      <c r="B116" s="1" t="s">
        <v>4364</v>
      </c>
      <c r="C116" s="1" t="s">
        <v>3690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4365</v>
      </c>
      <c r="B117" s="1" t="s">
        <v>4366</v>
      </c>
      <c r="C117" s="1" t="s">
        <v>3703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4367</v>
      </c>
      <c r="B118" s="1" t="s">
        <v>4368</v>
      </c>
      <c r="C118" s="1" t="s">
        <v>4369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4370</v>
      </c>
      <c r="B119" s="1" t="s">
        <v>4371</v>
      </c>
      <c r="C119" s="1" t="s">
        <v>4372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4373</v>
      </c>
      <c r="B120" s="1" t="s">
        <v>4374</v>
      </c>
      <c r="C120" s="1" t="s">
        <v>3671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4375</v>
      </c>
      <c r="B121" s="1" t="s">
        <v>4376</v>
      </c>
      <c r="C121" s="1" t="s">
        <v>3671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4377</v>
      </c>
      <c r="B122" s="1" t="s">
        <v>4378</v>
      </c>
      <c r="C122" s="1" t="s">
        <v>3671</v>
      </c>
      <c r="D122" s="1">
        <v>2106</v>
      </c>
      <c r="E122" s="1">
        <v>95</v>
      </c>
      <c r="F122" s="1" t="s">
        <v>4379</v>
      </c>
      <c r="G122" s="1" t="s">
        <v>3740</v>
      </c>
      <c r="H122" s="1">
        <v>1</v>
      </c>
    </row>
    <row r="123" spans="1:8" ht="12.75">
      <c r="A123" s="1" t="s">
        <v>4380</v>
      </c>
      <c r="B123" s="1" t="s">
        <v>4381</v>
      </c>
      <c r="C123" s="1" t="s">
        <v>3671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4382</v>
      </c>
      <c r="B124" s="1" t="s">
        <v>4383</v>
      </c>
      <c r="C124" s="1" t="s">
        <v>3690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4384</v>
      </c>
      <c r="B125" s="1" t="s">
        <v>4385</v>
      </c>
      <c r="C125" s="1" t="s">
        <v>3718</v>
      </c>
      <c r="D125" s="1">
        <v>61</v>
      </c>
      <c r="E125" s="1" t="s">
        <v>3740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4386</v>
      </c>
      <c r="B126" s="1" t="s">
        <v>4387</v>
      </c>
      <c r="C126" s="1" t="s">
        <v>3681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4388</v>
      </c>
      <c r="B127" s="1" t="s">
        <v>4389</v>
      </c>
      <c r="C127" s="1" t="s">
        <v>3671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4390</v>
      </c>
      <c r="B128" s="1" t="s">
        <v>4391</v>
      </c>
      <c r="C128" s="1" t="s">
        <v>3690</v>
      </c>
      <c r="D128" s="1">
        <v>63</v>
      </c>
      <c r="E128" s="1">
        <v>91</v>
      </c>
      <c r="F128" s="1">
        <v>2689850</v>
      </c>
      <c r="G128" s="1" t="s">
        <v>3740</v>
      </c>
      <c r="H128" s="1">
        <v>1</v>
      </c>
    </row>
    <row r="129" spans="1:8" ht="12.75">
      <c r="A129" s="1" t="s">
        <v>4392</v>
      </c>
      <c r="B129" s="1" t="s">
        <v>4393</v>
      </c>
      <c r="C129" s="1" t="s">
        <v>3690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4394</v>
      </c>
      <c r="B130" s="1" t="s">
        <v>4395</v>
      </c>
      <c r="C130" s="1" t="s">
        <v>3941</v>
      </c>
      <c r="D130" s="1">
        <v>61</v>
      </c>
      <c r="E130" s="1">
        <v>92</v>
      </c>
      <c r="F130" s="37" t="s">
        <v>4396</v>
      </c>
      <c r="G130" s="37" t="s">
        <v>4397</v>
      </c>
      <c r="H130" s="1">
        <v>1</v>
      </c>
    </row>
    <row r="131" spans="1:8" ht="12.75">
      <c r="A131" s="1" t="s">
        <v>4398</v>
      </c>
      <c r="B131" s="1" t="s">
        <v>4399</v>
      </c>
      <c r="C131" s="1" t="s">
        <v>3671</v>
      </c>
      <c r="D131" s="1">
        <v>61</v>
      </c>
      <c r="E131" s="1">
        <v>97</v>
      </c>
      <c r="F131" s="37" t="s">
        <v>4400</v>
      </c>
      <c r="G131" s="37" t="s">
        <v>4401</v>
      </c>
      <c r="H131" s="1">
        <v>1</v>
      </c>
    </row>
    <row r="132" spans="1:8" ht="12.75">
      <c r="A132" s="1" t="s">
        <v>4402</v>
      </c>
      <c r="B132" s="40" t="s">
        <v>4403</v>
      </c>
      <c r="C132" s="40" t="s">
        <v>3781</v>
      </c>
      <c r="D132" s="1">
        <v>63</v>
      </c>
      <c r="E132" s="1">
        <v>92</v>
      </c>
      <c r="F132" s="37" t="s">
        <v>4404</v>
      </c>
      <c r="G132" s="37" t="s">
        <v>4405</v>
      </c>
      <c r="H132" s="1">
        <v>1</v>
      </c>
    </row>
    <row r="133" spans="1:8" ht="12.75">
      <c r="A133" s="1" t="s">
        <v>4406</v>
      </c>
      <c r="B133" s="1" t="s">
        <v>4407</v>
      </c>
      <c r="C133" s="1" t="s">
        <v>3740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4408</v>
      </c>
      <c r="B134" s="1" t="s">
        <v>4409</v>
      </c>
      <c r="C134" s="1" t="s">
        <v>3671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4410</v>
      </c>
      <c r="B135" s="1" t="s">
        <v>4411</v>
      </c>
      <c r="C135" s="1" t="s">
        <v>3671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4412</v>
      </c>
      <c r="B136" s="1" t="s">
        <v>4413</v>
      </c>
      <c r="C136" s="1" t="s">
        <v>3718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4414</v>
      </c>
      <c r="B137" s="1" t="s">
        <v>4415</v>
      </c>
      <c r="C137" s="1" t="s">
        <v>3671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4416</v>
      </c>
      <c r="B138" s="1" t="s">
        <v>4417</v>
      </c>
      <c r="C138" s="1" t="s">
        <v>3671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4418</v>
      </c>
      <c r="B139" s="1" t="s">
        <v>4419</v>
      </c>
      <c r="C139" s="1" t="s">
        <v>3671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4420</v>
      </c>
      <c r="B140" s="1" t="s">
        <v>4421</v>
      </c>
      <c r="C140" s="1" t="s">
        <v>3671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4422</v>
      </c>
      <c r="B141" s="1" t="s">
        <v>4312</v>
      </c>
      <c r="C141" s="1" t="s">
        <v>3703</v>
      </c>
      <c r="D141" s="1">
        <v>65</v>
      </c>
      <c r="E141" s="1">
        <v>2001</v>
      </c>
      <c r="F141" s="37" t="s">
        <v>4423</v>
      </c>
      <c r="G141" s="37" t="s">
        <v>4424</v>
      </c>
      <c r="H141" s="1">
        <v>1</v>
      </c>
    </row>
    <row r="142" spans="1:8" ht="12.75">
      <c r="A142" s="1" t="s">
        <v>4425</v>
      </c>
      <c r="B142" s="40" t="s">
        <v>4217</v>
      </c>
      <c r="C142" s="40" t="s">
        <v>3924</v>
      </c>
      <c r="D142" s="1">
        <v>63</v>
      </c>
      <c r="E142" s="1">
        <v>87</v>
      </c>
      <c r="F142" s="37" t="s">
        <v>4426</v>
      </c>
      <c r="G142" s="37" t="s">
        <v>4427</v>
      </c>
      <c r="H142" s="1">
        <v>1</v>
      </c>
    </row>
    <row r="143" spans="1:8" ht="12.75">
      <c r="A143" s="1" t="s">
        <v>4428</v>
      </c>
      <c r="B143" s="1" t="s">
        <v>4429</v>
      </c>
      <c r="C143" s="1" t="s">
        <v>3671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4430</v>
      </c>
      <c r="B144" s="1" t="s">
        <v>4431</v>
      </c>
      <c r="C144" s="1" t="s">
        <v>3671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4432</v>
      </c>
      <c r="B145" s="40" t="s">
        <v>4433</v>
      </c>
      <c r="C145" s="40" t="s">
        <v>3671</v>
      </c>
      <c r="D145" s="1">
        <v>61</v>
      </c>
      <c r="E145" s="1">
        <v>94</v>
      </c>
      <c r="F145" s="37" t="s">
        <v>4434</v>
      </c>
      <c r="G145" s="37" t="s">
        <v>4435</v>
      </c>
      <c r="H145" s="1">
        <v>1</v>
      </c>
    </row>
    <row r="146" spans="1:8" ht="12.75">
      <c r="A146" s="1" t="s">
        <v>4436</v>
      </c>
      <c r="B146" s="1" t="s">
        <v>4437</v>
      </c>
      <c r="C146" s="1" t="s">
        <v>3690</v>
      </c>
      <c r="D146" s="1">
        <v>61</v>
      </c>
      <c r="E146" s="1">
        <v>83</v>
      </c>
      <c r="F146" s="37" t="s">
        <v>4438</v>
      </c>
      <c r="G146" s="37" t="s">
        <v>4439</v>
      </c>
      <c r="H146" s="1">
        <v>1</v>
      </c>
    </row>
    <row r="147" spans="1:8" ht="12.75">
      <c r="A147" s="1" t="s">
        <v>4440</v>
      </c>
      <c r="B147" s="1" t="s">
        <v>4441</v>
      </c>
      <c r="C147" s="1" t="s">
        <v>3690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4442</v>
      </c>
      <c r="B148" s="1" t="s">
        <v>4443</v>
      </c>
      <c r="C148" s="1" t="s">
        <v>3690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4444</v>
      </c>
      <c r="B149" s="1" t="s">
        <v>4445</v>
      </c>
      <c r="C149" s="1" t="s">
        <v>3671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4446</v>
      </c>
      <c r="B150" s="1" t="s">
        <v>4447</v>
      </c>
      <c r="C150" s="1" t="s">
        <v>4448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4449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6:7" ht="12.75">
      <c r="F4" s="37"/>
      <c r="G4" s="37"/>
    </row>
    <row r="5" spans="6:7" ht="12.75"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4" spans="6:7" ht="12.75">
      <c r="F14" s="37"/>
      <c r="G14" s="37"/>
    </row>
    <row r="15" spans="6:7" ht="12.75">
      <c r="F15" s="37"/>
      <c r="G15" s="37"/>
    </row>
    <row r="16" spans="2:7" ht="12.75">
      <c r="B16" s="40"/>
      <c r="C16" s="40"/>
      <c r="F16" s="37"/>
      <c r="G16" s="37"/>
    </row>
    <row r="17" spans="6:7" ht="12.75">
      <c r="F17" s="37"/>
      <c r="G17" s="37"/>
    </row>
    <row r="18" spans="2:7" ht="12.75">
      <c r="B18" s="40"/>
      <c r="C18" s="40"/>
      <c r="F18" s="37"/>
      <c r="G18" s="37"/>
    </row>
    <row r="106" spans="6:7" ht="12.75">
      <c r="F106" s="37"/>
      <c r="G106" s="37"/>
    </row>
    <row r="107" spans="6:7" ht="12.75">
      <c r="F107" s="37"/>
      <c r="G107" s="37"/>
    </row>
    <row r="108" spans="2:7" ht="12.75">
      <c r="B108" s="40"/>
      <c r="C108" s="40"/>
      <c r="F108" s="37"/>
      <c r="G108" s="37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4450</v>
      </c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4" spans="6:7" ht="12.75">
      <c r="F4" s="37"/>
      <c r="G4" s="37"/>
    </row>
    <row r="5" spans="6:7" ht="12.75"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45" spans="6:7" ht="12.75">
      <c r="F45" s="37"/>
      <c r="G45" s="37"/>
    </row>
    <row r="46" spans="6:7" ht="12.75">
      <c r="F46" s="37"/>
      <c r="G46" s="37"/>
    </row>
    <row r="47" spans="2:7" ht="12.75">
      <c r="B47" s="40"/>
      <c r="C47" s="40"/>
      <c r="F47" s="37"/>
      <c r="G47" s="37"/>
    </row>
    <row r="50" ht="12.75">
      <c r="F50"/>
    </row>
    <row r="53" spans="2:7" ht="12.75">
      <c r="B53" s="40"/>
      <c r="C53" s="40"/>
      <c r="F53" s="37"/>
      <c r="G53" s="37"/>
    </row>
    <row r="54" spans="6:7" ht="12.75">
      <c r="F54" s="37"/>
      <c r="G54" s="37"/>
    </row>
    <row r="56" spans="6:7" ht="12.75">
      <c r="F56" s="37"/>
      <c r="G56" s="37"/>
    </row>
    <row r="57" spans="6:7" ht="12.75">
      <c r="F57" s="37"/>
      <c r="G57" s="37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4451</v>
      </c>
      <c r="B1" s="41"/>
      <c r="F1" s="1"/>
    </row>
    <row r="2" spans="2:6" ht="12.75">
      <c r="B2" s="41"/>
      <c r="F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2:7" ht="12.75">
      <c r="B4" s="41"/>
      <c r="F4" s="37"/>
      <c r="G4" s="37"/>
    </row>
    <row r="5" spans="2:7" ht="12.75">
      <c r="B5" s="41"/>
      <c r="F5" s="37"/>
      <c r="G5" s="37"/>
    </row>
    <row r="6" spans="2:7" ht="12.75">
      <c r="B6" s="44"/>
      <c r="C6" s="40"/>
      <c r="F6" s="37"/>
      <c r="G6" s="37"/>
    </row>
    <row r="7" spans="2:7" ht="12.75">
      <c r="B7" s="41"/>
      <c r="F7" s="37"/>
      <c r="G7" s="37"/>
    </row>
    <row r="8" spans="2:7" ht="12.75">
      <c r="B8" s="44"/>
      <c r="C8" s="40"/>
      <c r="F8" s="37"/>
      <c r="G8" s="37"/>
    </row>
    <row r="9" spans="2:7" ht="12.75">
      <c r="B9" s="41"/>
      <c r="F9" s="37"/>
      <c r="G9" s="37"/>
    </row>
    <row r="10" spans="2:7" ht="12.75">
      <c r="B10" s="44"/>
      <c r="C10" s="40"/>
      <c r="F10" s="37"/>
      <c r="G10" s="37"/>
    </row>
    <row r="11" spans="2:7" ht="12.75">
      <c r="B11" s="41"/>
      <c r="F11" s="37"/>
      <c r="G11" s="37"/>
    </row>
    <row r="12" spans="2:7" ht="12.75">
      <c r="B12" s="44"/>
      <c r="C12" s="40"/>
      <c r="F12" s="37"/>
      <c r="G12" s="37"/>
    </row>
    <row r="13" spans="2:7" ht="12.75">
      <c r="B13" s="41"/>
      <c r="F13" s="37"/>
      <c r="G13" s="37"/>
    </row>
    <row r="15" spans="2:7" ht="12.75">
      <c r="B15" s="41"/>
      <c r="F15" s="37"/>
      <c r="G15" s="37"/>
    </row>
    <row r="16" spans="2:7" ht="12.75">
      <c r="B16" s="1"/>
      <c r="F16" s="37"/>
      <c r="G16" s="37"/>
    </row>
    <row r="17" spans="2:7" ht="12.75">
      <c r="B17" s="1"/>
      <c r="F17" s="37"/>
      <c r="G17" s="37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4452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6</v>
      </c>
      <c r="J3" s="50">
        <f>SUM(H:H)</f>
        <v>15</v>
      </c>
      <c r="K3" s="50"/>
    </row>
    <row r="4" spans="1:10" ht="12.75">
      <c r="A4" s="1" t="s">
        <v>4453</v>
      </c>
      <c r="B4" s="1">
        <v>3</v>
      </c>
      <c r="C4" s="1" t="s">
        <v>4454</v>
      </c>
      <c r="D4" s="1">
        <v>3110</v>
      </c>
      <c r="E4" s="1">
        <v>0</v>
      </c>
      <c r="F4" s="37" t="s">
        <v>4455</v>
      </c>
      <c r="G4" s="37" t="s">
        <v>4456</v>
      </c>
      <c r="H4" s="1">
        <v>1</v>
      </c>
      <c r="I4" s="73">
        <f>SUMIF(H:H,1)</f>
        <v>6</v>
      </c>
      <c r="J4">
        <v>1</v>
      </c>
    </row>
    <row r="5" spans="1:10" ht="12.75">
      <c r="A5" s="1" t="s">
        <v>4457</v>
      </c>
      <c r="B5" s="1" t="s">
        <v>4458</v>
      </c>
      <c r="C5" s="1" t="s">
        <v>3681</v>
      </c>
      <c r="D5" s="1">
        <v>3110</v>
      </c>
      <c r="E5" s="1">
        <v>0</v>
      </c>
      <c r="F5" s="37" t="s">
        <v>4459</v>
      </c>
      <c r="G5" s="37" t="s">
        <v>4460</v>
      </c>
      <c r="H5" s="1">
        <v>1</v>
      </c>
      <c r="I5" s="73">
        <f>SUMIF(H:H,2)/2</f>
        <v>0</v>
      </c>
      <c r="J5">
        <v>2</v>
      </c>
    </row>
    <row r="6" spans="1:10" ht="12.75">
      <c r="A6" s="1" t="s">
        <v>4461</v>
      </c>
      <c r="B6" s="40" t="s">
        <v>4462</v>
      </c>
      <c r="C6" s="40" t="s">
        <v>3690</v>
      </c>
      <c r="D6" s="1">
        <v>3110</v>
      </c>
      <c r="E6" s="1">
        <v>97</v>
      </c>
      <c r="F6" s="37" t="s">
        <v>4463</v>
      </c>
      <c r="G6" s="37" t="s">
        <v>4464</v>
      </c>
      <c r="H6" s="1">
        <v>9</v>
      </c>
      <c r="I6" s="73">
        <f>SUMIF(H:H,3)/3</f>
        <v>0</v>
      </c>
      <c r="J6">
        <v>3</v>
      </c>
    </row>
    <row r="7" spans="1:10" ht="12.75">
      <c r="A7" s="1" t="s">
        <v>4465</v>
      </c>
      <c r="B7" s="1" t="s">
        <v>4466</v>
      </c>
      <c r="C7" s="1" t="s">
        <v>3681</v>
      </c>
      <c r="D7" s="1">
        <v>3110</v>
      </c>
      <c r="E7" s="1">
        <v>98</v>
      </c>
      <c r="F7" s="37" t="s">
        <v>4467</v>
      </c>
      <c r="G7" s="37" t="s">
        <v>4468</v>
      </c>
      <c r="H7" s="1">
        <v>1</v>
      </c>
      <c r="I7" s="73">
        <f>SUMIF(H:H,4)/4</f>
        <v>0</v>
      </c>
      <c r="J7">
        <v>4</v>
      </c>
    </row>
    <row r="8" spans="1:10" ht="12.75">
      <c r="A8" s="1" t="s">
        <v>4469</v>
      </c>
      <c r="B8" s="40" t="s">
        <v>4470</v>
      </c>
      <c r="C8" s="40" t="s">
        <v>3681</v>
      </c>
      <c r="D8" s="1">
        <v>3110</v>
      </c>
      <c r="E8" s="1">
        <v>98</v>
      </c>
      <c r="F8" s="37" t="s">
        <v>4471</v>
      </c>
      <c r="G8" s="37" t="s">
        <v>4472</v>
      </c>
      <c r="H8" s="1">
        <v>1</v>
      </c>
      <c r="I8" s="73">
        <f>SUMIF(H:H,5)/5</f>
        <v>0</v>
      </c>
      <c r="J8">
        <v>5</v>
      </c>
    </row>
    <row r="9" spans="1:10" ht="12.75">
      <c r="A9" s="1" t="s">
        <v>4473</v>
      </c>
      <c r="B9" s="1" t="s">
        <v>4474</v>
      </c>
      <c r="C9" s="1" t="s">
        <v>3703</v>
      </c>
      <c r="D9" s="1">
        <v>3110</v>
      </c>
      <c r="E9" s="1">
        <v>0</v>
      </c>
      <c r="F9" s="37" t="s">
        <v>4475</v>
      </c>
      <c r="G9" s="37" t="s">
        <v>4476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4477</v>
      </c>
      <c r="B10" s="40" t="s">
        <v>4478</v>
      </c>
      <c r="C10" s="40" t="s">
        <v>3781</v>
      </c>
      <c r="D10" s="1">
        <v>3110</v>
      </c>
      <c r="E10" s="1">
        <v>99</v>
      </c>
      <c r="F10" s="37" t="s">
        <v>4479</v>
      </c>
      <c r="G10" s="37" t="s">
        <v>4480</v>
      </c>
      <c r="H10" s="1">
        <v>1</v>
      </c>
      <c r="I10" s="73">
        <f>SUMIF(H:H,7)/7</f>
        <v>0</v>
      </c>
      <c r="J10">
        <v>7</v>
      </c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4" ht="12.75"/>
    <row r="15" ht="12.75"/>
    <row r="16" ht="12.75"/>
    <row r="17" ht="12.75"/>
    <row r="18" ht="12.75"/>
    <row r="19" ht="12.75"/>
    <row r="29" spans="6:7" ht="12.75">
      <c r="F29" s="37"/>
      <c r="G29" s="37"/>
    </row>
    <row r="30" spans="6:7" ht="12.75">
      <c r="F30" s="37"/>
      <c r="G30" s="37"/>
    </row>
    <row r="31" spans="2:7" ht="12.75">
      <c r="B31" s="40"/>
      <c r="C31" s="40"/>
      <c r="F31" s="37"/>
      <c r="G31" s="37"/>
    </row>
    <row r="33" spans="6:7" ht="12.75">
      <c r="F33" s="37"/>
      <c r="G33" s="37"/>
    </row>
    <row r="34" spans="6:7" ht="12.75">
      <c r="F34" s="37"/>
      <c r="G34" s="37"/>
    </row>
    <row r="35" spans="6:7" ht="12.75">
      <c r="F35" s="37"/>
      <c r="G35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4481</v>
      </c>
      <c r="B1" s="41"/>
      <c r="F1" s="1"/>
    </row>
    <row r="2" spans="2:6" ht="12.75">
      <c r="B2" s="41"/>
      <c r="F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2:7" ht="12.75">
      <c r="B4" s="41"/>
      <c r="F4" s="37"/>
      <c r="G4" s="37"/>
    </row>
    <row r="5" spans="2:7" ht="12.75">
      <c r="B5" s="41"/>
      <c r="F5" s="37"/>
      <c r="G5" s="37"/>
    </row>
    <row r="6" spans="2:7" ht="12.75">
      <c r="B6" s="44"/>
      <c r="C6" s="40"/>
      <c r="F6" s="37"/>
      <c r="G6" s="37"/>
    </row>
    <row r="7" spans="2:7" ht="12.75">
      <c r="B7" s="41"/>
      <c r="F7" s="37"/>
      <c r="G7" s="37"/>
    </row>
    <row r="8" spans="2:7" ht="12.75">
      <c r="B8" s="44"/>
      <c r="C8" s="40"/>
      <c r="F8" s="37"/>
      <c r="G8" s="37"/>
    </row>
    <row r="9" spans="2:7" ht="12.75">
      <c r="B9" s="41"/>
      <c r="F9" s="37"/>
      <c r="G9" s="37"/>
    </row>
    <row r="12" spans="2:7" ht="12.75">
      <c r="B12" s="44"/>
      <c r="C12" s="40"/>
      <c r="F12" s="37"/>
      <c r="G12" s="37"/>
    </row>
    <row r="13" spans="2:7" ht="12.75">
      <c r="B13" s="41"/>
      <c r="F13" s="37"/>
      <c r="G13" s="37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4482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1:8" ht="12.75">
      <c r="A4" s="1"/>
      <c r="B4" s="41"/>
      <c r="C4" s="1"/>
      <c r="D4" s="1"/>
      <c r="E4" s="1"/>
      <c r="F4" s="37"/>
      <c r="G4" s="37"/>
      <c r="H4" s="1"/>
    </row>
    <row r="5" spans="1:8" ht="12.75">
      <c r="A5" s="1"/>
      <c r="B5" s="41"/>
      <c r="C5" s="1"/>
      <c r="D5" s="1"/>
      <c r="E5" s="1"/>
      <c r="F5" s="37"/>
      <c r="G5" s="37"/>
      <c r="H5" s="1"/>
    </row>
    <row r="6" spans="1:8" ht="12.75">
      <c r="A6" s="1"/>
      <c r="B6" s="41"/>
      <c r="C6" s="1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1"/>
      <c r="C10" s="1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4483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6" spans="1:8" ht="12.75">
      <c r="A6" s="1"/>
      <c r="B6" s="44"/>
      <c r="C6" s="40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4"/>
      <c r="C10" s="40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4484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1:8" ht="12.75">
      <c r="A4" s="1"/>
      <c r="B4" s="41"/>
      <c r="C4" s="1"/>
      <c r="D4" s="1"/>
      <c r="E4" s="1"/>
      <c r="F4" s="37"/>
      <c r="G4" s="37"/>
      <c r="H4" s="1"/>
    </row>
    <row r="5" spans="1:8" ht="12.75">
      <c r="A5" s="1"/>
      <c r="B5" s="41"/>
      <c r="C5" s="1"/>
      <c r="D5" s="1"/>
      <c r="E5" s="1"/>
      <c r="F5" s="37"/>
      <c r="G5" s="37"/>
      <c r="H5" s="1"/>
    </row>
    <row r="6" spans="1:8" ht="12.75">
      <c r="A6" s="1"/>
      <c r="B6" s="44"/>
      <c r="C6" s="40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4"/>
      <c r="C10" s="40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4485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11</v>
      </c>
      <c r="J3" s="50">
        <f>SUM(H:H)</f>
        <v>17</v>
      </c>
      <c r="K3" s="50"/>
    </row>
    <row r="4" spans="1:10" ht="12.75">
      <c r="A4" s="1" t="s">
        <v>4486</v>
      </c>
      <c r="B4" s="1" t="s">
        <v>4487</v>
      </c>
      <c r="C4" s="1" t="s">
        <v>3671</v>
      </c>
      <c r="D4" s="1">
        <v>2141</v>
      </c>
      <c r="E4" s="1">
        <v>98</v>
      </c>
      <c r="F4" s="37" t="s">
        <v>4488</v>
      </c>
      <c r="G4" s="37" t="s">
        <v>4489</v>
      </c>
      <c r="H4" s="1">
        <v>4</v>
      </c>
      <c r="I4" s="73">
        <f>SUMIF(H:H,1)</f>
        <v>8</v>
      </c>
      <c r="J4">
        <v>1</v>
      </c>
    </row>
    <row r="5" spans="1:10" ht="12.75">
      <c r="A5" s="1" t="s">
        <v>4490</v>
      </c>
      <c r="B5" s="1" t="s">
        <v>4491</v>
      </c>
      <c r="C5" s="1" t="s">
        <v>3671</v>
      </c>
      <c r="D5" s="1">
        <v>214122</v>
      </c>
      <c r="E5" s="1">
        <v>94</v>
      </c>
      <c r="F5" s="37" t="s">
        <v>4492</v>
      </c>
      <c r="G5" s="37" t="s">
        <v>4008</v>
      </c>
      <c r="H5" s="1">
        <v>1</v>
      </c>
      <c r="I5" s="73">
        <f>SUMIF(H:H,2)/2</f>
        <v>1</v>
      </c>
      <c r="J5">
        <v>2</v>
      </c>
    </row>
    <row r="6" spans="1:10" ht="12.75">
      <c r="A6" s="1" t="s">
        <v>4493</v>
      </c>
      <c r="B6" s="1" t="s">
        <v>4494</v>
      </c>
      <c r="C6" s="1" t="s">
        <v>4495</v>
      </c>
      <c r="D6" s="1">
        <v>2141</v>
      </c>
      <c r="E6" s="1">
        <v>91</v>
      </c>
      <c r="F6" s="37" t="s">
        <v>4496</v>
      </c>
      <c r="G6" s="37" t="s">
        <v>4497</v>
      </c>
      <c r="H6" s="1">
        <v>1</v>
      </c>
      <c r="I6" s="73">
        <f>SUMIF(H:H,3)/3</f>
        <v>1</v>
      </c>
      <c r="J6">
        <v>3</v>
      </c>
    </row>
    <row r="7" spans="1:10" ht="12.75">
      <c r="A7" s="1" t="s">
        <v>4498</v>
      </c>
      <c r="B7" s="1" t="s">
        <v>3983</v>
      </c>
      <c r="C7" s="1" t="s">
        <v>3681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73">
        <f>SUMIF(H:H,4)/4</f>
        <v>1</v>
      </c>
      <c r="J7">
        <v>4</v>
      </c>
    </row>
    <row r="8" spans="1:10" ht="12.75">
      <c r="A8" s="1" t="s">
        <v>4499</v>
      </c>
      <c r="B8" s="40" t="s">
        <v>4500</v>
      </c>
      <c r="C8" s="40" t="s">
        <v>3671</v>
      </c>
      <c r="D8" s="1">
        <v>21412</v>
      </c>
      <c r="E8" s="1">
        <v>92</v>
      </c>
      <c r="F8" s="37" t="s">
        <v>4501</v>
      </c>
      <c r="G8" s="37" t="s">
        <v>4502</v>
      </c>
      <c r="H8" s="1">
        <v>2</v>
      </c>
      <c r="I8" s="73">
        <f>SUMIF(H:H,5)/5</f>
        <v>0</v>
      </c>
      <c r="J8">
        <v>5</v>
      </c>
    </row>
    <row r="9" spans="1:10" ht="12.75">
      <c r="A9" s="1" t="s">
        <v>4503</v>
      </c>
      <c r="B9" s="1" t="s">
        <v>4504</v>
      </c>
      <c r="C9" s="1" t="s">
        <v>3681</v>
      </c>
      <c r="D9" s="1">
        <v>214122</v>
      </c>
      <c r="E9" s="1">
        <v>99</v>
      </c>
      <c r="F9" s="37" t="s">
        <v>4505</v>
      </c>
      <c r="G9" s="37" t="s">
        <v>4506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4507</v>
      </c>
      <c r="B10" s="40" t="s">
        <v>4508</v>
      </c>
      <c r="C10" s="40" t="s">
        <v>3690</v>
      </c>
      <c r="D10" s="1">
        <v>2141</v>
      </c>
      <c r="E10" s="1">
        <v>90</v>
      </c>
      <c r="F10" s="37" t="s">
        <v>4509</v>
      </c>
      <c r="G10" s="37" t="s">
        <v>4510</v>
      </c>
      <c r="H10" s="1">
        <v>1</v>
      </c>
      <c r="I10" s="73">
        <f>SUMIF(H:H,7)/7</f>
        <v>0</v>
      </c>
      <c r="J10">
        <v>7</v>
      </c>
    </row>
    <row r="11" spans="1:10" ht="12.75">
      <c r="A11" s="1" t="s">
        <v>4511</v>
      </c>
      <c r="B11" s="1" t="s">
        <v>4512</v>
      </c>
      <c r="C11" s="1" t="s">
        <v>3681</v>
      </c>
      <c r="D11" s="1">
        <v>2141</v>
      </c>
      <c r="E11" s="1">
        <v>99</v>
      </c>
      <c r="F11" s="37" t="s">
        <v>4513</v>
      </c>
      <c r="G11" s="37" t="s">
        <v>4514</v>
      </c>
      <c r="H11" s="1">
        <v>1</v>
      </c>
      <c r="I11" s="73">
        <f>SUMIF(H:H,8)/8</f>
        <v>0</v>
      </c>
      <c r="J11">
        <v>8</v>
      </c>
    </row>
    <row r="12" spans="1:10" ht="12.75">
      <c r="A12" s="1" t="s">
        <v>4515</v>
      </c>
      <c r="B12" s="40" t="s">
        <v>4516</v>
      </c>
      <c r="C12" s="40" t="s">
        <v>3671</v>
      </c>
      <c r="D12" s="1">
        <v>21412</v>
      </c>
      <c r="E12" s="1">
        <v>91</v>
      </c>
      <c r="F12" s="37" t="s">
        <v>4517</v>
      </c>
      <c r="G12" s="37" t="s">
        <v>4518</v>
      </c>
      <c r="H12" s="1">
        <v>1</v>
      </c>
      <c r="I12" s="73">
        <f>SUMIF(H:H,9)/9</f>
        <v>0</v>
      </c>
      <c r="J12">
        <v>9</v>
      </c>
    </row>
    <row r="13" spans="1:10" ht="12.75">
      <c r="A13" s="1" t="s">
        <v>4519</v>
      </c>
      <c r="B13" s="1" t="s">
        <v>4520</v>
      </c>
      <c r="C13" s="1" t="s">
        <v>3681</v>
      </c>
      <c r="D13" s="1">
        <v>214122</v>
      </c>
      <c r="E13" s="1">
        <v>0</v>
      </c>
      <c r="F13" s="37" t="s">
        <v>4521</v>
      </c>
      <c r="G13" s="37" t="s">
        <v>4522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4523</v>
      </c>
      <c r="B14" s="1" t="s">
        <v>3725</v>
      </c>
      <c r="C14" s="1" t="s">
        <v>3690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7"/>
      <c r="G15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7"/>
  <sheetViews>
    <sheetView zoomScale="90" zoomScaleNormal="90" workbookViewId="0" topLeftCell="A1">
      <pane ySplit="3" topLeftCell="A49" activePane="bottomLeft" state="frozen"/>
      <selection pane="topLeft" activeCell="A1" sqref="A1"/>
      <selection pane="bottomLeft" activeCell="I56" sqref="I56"/>
    </sheetView>
  </sheetViews>
  <sheetFormatPr defaultColWidth="9.00390625" defaultRowHeight="12.75"/>
  <cols>
    <col min="1" max="1" width="10.125" style="1" customWidth="1"/>
    <col min="2" max="2" width="0" style="0" hidden="1" customWidth="1"/>
    <col min="3" max="4" width="0" style="1" hidden="1" customWidth="1"/>
    <col min="5" max="6" width="14.75390625" style="1" customWidth="1"/>
    <col min="7" max="7" width="13.625" style="1" customWidth="1"/>
    <col min="8" max="8" width="13.75390625" style="1" customWidth="1"/>
    <col min="9" max="9" width="13.2539062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B1" s="41"/>
    </row>
    <row r="2" spans="1:2" ht="12.75">
      <c r="A2" s="42" t="s">
        <v>1286</v>
      </c>
      <c r="B2" s="41"/>
    </row>
    <row r="3" spans="1:15" ht="58.5" customHeight="1">
      <c r="A3" s="27" t="s">
        <v>1287</v>
      </c>
      <c r="B3" s="28" t="s">
        <v>496</v>
      </c>
      <c r="C3" s="28" t="s">
        <v>1288</v>
      </c>
      <c r="D3" s="28" t="s">
        <v>498</v>
      </c>
      <c r="E3" s="28" t="s">
        <v>1289</v>
      </c>
      <c r="F3" s="28" t="s">
        <v>1290</v>
      </c>
      <c r="G3" s="28" t="s">
        <v>1068</v>
      </c>
      <c r="H3" s="30" t="s">
        <v>502</v>
      </c>
      <c r="I3" s="30" t="s">
        <v>503</v>
      </c>
      <c r="J3" s="30"/>
      <c r="K3" s="30"/>
      <c r="L3" s="30"/>
      <c r="M3" s="30"/>
      <c r="N3" s="30"/>
      <c r="O3" s="30"/>
    </row>
    <row r="4" spans="1:9" ht="12.75">
      <c r="A4" s="1" t="s">
        <v>1291</v>
      </c>
      <c r="H4" s="32"/>
      <c r="I4" s="32"/>
    </row>
    <row r="5" spans="1:9" ht="12.75">
      <c r="A5" s="1" t="s">
        <v>1292</v>
      </c>
      <c r="I5" s="32"/>
    </row>
    <row r="6" spans="1:10" ht="12.75">
      <c r="A6" s="1" t="s">
        <v>1293</v>
      </c>
      <c r="H6" s="32"/>
      <c r="I6" s="32"/>
      <c r="J6" s="32"/>
    </row>
    <row r="7" spans="1:9" ht="12.75">
      <c r="A7" s="1" t="s">
        <v>1294</v>
      </c>
      <c r="H7" s="32"/>
      <c r="I7" s="32"/>
    </row>
    <row r="8" spans="1:9" ht="12.75">
      <c r="A8" s="1" t="s">
        <v>1295</v>
      </c>
      <c r="H8" s="32"/>
      <c r="I8" s="32"/>
    </row>
    <row r="9" spans="1:9" ht="12.75">
      <c r="A9" s="1" t="s">
        <v>1296</v>
      </c>
      <c r="H9" s="32"/>
      <c r="I9" s="32"/>
    </row>
    <row r="10" spans="1:9" ht="12.75">
      <c r="A10" s="1" t="s">
        <v>1297</v>
      </c>
      <c r="H10" s="32"/>
      <c r="I10" s="32"/>
    </row>
    <row r="11" spans="1:9" ht="12.75">
      <c r="A11" s="1" t="s">
        <v>1298</v>
      </c>
      <c r="H11" s="32"/>
      <c r="I11" s="32"/>
    </row>
    <row r="12" spans="1:9" ht="12.75">
      <c r="A12" s="1" t="s">
        <v>1299</v>
      </c>
      <c r="I12" s="32"/>
    </row>
    <row r="13" spans="1:9" ht="12.75">
      <c r="A13" s="1" t="s">
        <v>1300</v>
      </c>
      <c r="H13" s="32"/>
      <c r="I13" s="32"/>
    </row>
    <row r="14" spans="1:11" ht="12.75">
      <c r="A14" s="1" t="s">
        <v>509</v>
      </c>
      <c r="H14" s="32"/>
      <c r="I14" s="32"/>
      <c r="J14" s="32"/>
      <c r="K14" s="32"/>
    </row>
    <row r="15" spans="1:9" ht="12.75">
      <c r="A15" s="1" t="s">
        <v>511</v>
      </c>
      <c r="H15" s="32"/>
      <c r="I15" s="32"/>
    </row>
    <row r="16" spans="1:9" ht="12.75">
      <c r="A16" s="1" t="s">
        <v>1301</v>
      </c>
      <c r="H16" s="32"/>
      <c r="I16" s="32"/>
    </row>
    <row r="17" spans="1:10" ht="12.75">
      <c r="A17" s="1" t="s">
        <v>1302</v>
      </c>
      <c r="H17" s="32"/>
      <c r="I17" s="32"/>
      <c r="J17" s="32"/>
    </row>
    <row r="18" spans="1:12" ht="12.75">
      <c r="A18" s="1" t="s">
        <v>1303</v>
      </c>
      <c r="H18" s="32"/>
      <c r="I18" s="32"/>
      <c r="L18" s="32"/>
    </row>
    <row r="19" spans="1:9" ht="12.75">
      <c r="A19" s="1" t="s">
        <v>1304</v>
      </c>
      <c r="H19" s="32"/>
      <c r="I19" s="32"/>
    </row>
    <row r="20" ht="12.75">
      <c r="A20" s="1" t="s">
        <v>1305</v>
      </c>
    </row>
    <row r="21" spans="1:9" ht="12.75">
      <c r="A21" s="1" t="s">
        <v>1306</v>
      </c>
      <c r="H21" s="32"/>
      <c r="I21" s="32"/>
    </row>
    <row r="22" ht="12.75">
      <c r="A22" s="1" t="s">
        <v>1307</v>
      </c>
    </row>
    <row r="23" spans="1:9" ht="12.75">
      <c r="A23" s="43" t="s">
        <v>1308</v>
      </c>
      <c r="E23" s="1" t="s">
        <v>520</v>
      </c>
      <c r="H23" s="32"/>
      <c r="I23" s="32"/>
    </row>
    <row r="24" spans="1:11" ht="12.75">
      <c r="A24" s="1" t="s">
        <v>1309</v>
      </c>
      <c r="B24" s="41"/>
      <c r="C24" s="1" t="s">
        <v>576</v>
      </c>
      <c r="D24" s="1" t="s">
        <v>550</v>
      </c>
      <c r="G24" s="37"/>
      <c r="I24" s="32"/>
      <c r="K24" s="32"/>
    </row>
    <row r="25" spans="1:9" ht="12.75">
      <c r="A25" s="1" t="s">
        <v>1310</v>
      </c>
      <c r="I25" s="32"/>
    </row>
    <row r="26" spans="1:9" ht="12.75">
      <c r="A26" s="1" t="s">
        <v>1311</v>
      </c>
      <c r="B26" s="44" t="s">
        <v>1312</v>
      </c>
      <c r="C26" s="40"/>
      <c r="D26" s="1" t="s">
        <v>1313</v>
      </c>
      <c r="G26" s="37"/>
      <c r="H26" s="32"/>
      <c r="I26" s="32"/>
    </row>
    <row r="27" spans="1:9" ht="12.75">
      <c r="A27" s="1" t="s">
        <v>1314</v>
      </c>
      <c r="I27" s="32"/>
    </row>
    <row r="28" spans="1:12" ht="12.75">
      <c r="A28" s="1" t="s">
        <v>1315</v>
      </c>
      <c r="H28" s="32"/>
      <c r="I28" s="32"/>
      <c r="L28" s="32"/>
    </row>
    <row r="29" spans="1:11" ht="12.75">
      <c r="A29" s="1" t="s">
        <v>1316</v>
      </c>
      <c r="H29" s="32"/>
      <c r="I29" s="32"/>
      <c r="J29" s="32"/>
      <c r="K29" s="32"/>
    </row>
    <row r="30" spans="1:12" ht="12.75">
      <c r="A30" s="1" t="s">
        <v>1317</v>
      </c>
      <c r="H30" s="32"/>
      <c r="I30" s="32"/>
      <c r="L30" s="32"/>
    </row>
    <row r="31" spans="1:12" ht="12.75">
      <c r="A31" s="1" t="s">
        <v>1318</v>
      </c>
      <c r="H31" s="32"/>
      <c r="I31" s="32"/>
      <c r="L31" s="32"/>
    </row>
    <row r="32" spans="1:9" ht="12.75">
      <c r="A32" s="1" t="s">
        <v>559</v>
      </c>
      <c r="H32" s="32"/>
      <c r="I32" s="32"/>
    </row>
    <row r="33" spans="1:11" ht="12.75">
      <c r="A33" s="1" t="s">
        <v>1319</v>
      </c>
      <c r="H33" s="32"/>
      <c r="I33" s="32"/>
      <c r="K33" s="32"/>
    </row>
    <row r="34" spans="1:11" ht="12.75">
      <c r="A34" s="1" t="s">
        <v>1320</v>
      </c>
      <c r="H34" s="32"/>
      <c r="I34" s="32"/>
      <c r="K34" s="32"/>
    </row>
    <row r="35" spans="1:9" ht="12.75">
      <c r="A35" s="1" t="s">
        <v>1321</v>
      </c>
      <c r="H35" s="32"/>
      <c r="I35" s="32"/>
    </row>
    <row r="36" spans="1:9" ht="12.75">
      <c r="A36" s="1" t="s">
        <v>1322</v>
      </c>
      <c r="H36" s="32"/>
      <c r="I36" s="32"/>
    </row>
    <row r="37" spans="1:10" ht="12.75">
      <c r="A37" s="1" t="s">
        <v>1323</v>
      </c>
      <c r="H37" s="32"/>
      <c r="I37" s="32"/>
      <c r="J37" s="32"/>
    </row>
    <row r="38" spans="1:11" ht="12.75">
      <c r="A38" s="1" t="s">
        <v>1324</v>
      </c>
      <c r="H38" s="32"/>
      <c r="I38" s="32"/>
      <c r="K38" s="32"/>
    </row>
    <row r="39" spans="1:9" ht="12.75">
      <c r="A39" s="1" t="s">
        <v>1325</v>
      </c>
      <c r="I39" s="32"/>
    </row>
    <row r="40" spans="1:10" ht="12.75">
      <c r="A40" s="1" t="s">
        <v>1326</v>
      </c>
      <c r="H40" s="32"/>
      <c r="I40" s="32"/>
      <c r="J40" s="32"/>
    </row>
    <row r="41" ht="12.75">
      <c r="A41" s="1" t="s">
        <v>1327</v>
      </c>
    </row>
    <row r="42" spans="1:9" ht="12.75">
      <c r="A42" s="1" t="s">
        <v>589</v>
      </c>
      <c r="H42" s="32" t="s">
        <v>585</v>
      </c>
      <c r="I42" s="32"/>
    </row>
    <row r="43" spans="1:8" ht="12.75">
      <c r="A43" s="1" t="s">
        <v>1328</v>
      </c>
      <c r="H43" s="32"/>
    </row>
    <row r="44" spans="1:12" ht="12.75">
      <c r="A44" s="1" t="s">
        <v>1329</v>
      </c>
      <c r="H44" s="32"/>
      <c r="I44" s="32"/>
      <c r="L44" s="32"/>
    </row>
    <row r="45" spans="1:9" ht="12.75">
      <c r="A45" s="1" t="s">
        <v>1330</v>
      </c>
      <c r="H45" s="32"/>
      <c r="I45" s="32"/>
    </row>
    <row r="46" spans="1:9" ht="12.75">
      <c r="A46" s="1" t="s">
        <v>1331</v>
      </c>
      <c r="I46" s="32"/>
    </row>
    <row r="47" spans="1:9" ht="12.75">
      <c r="A47" s="1" t="s">
        <v>1332</v>
      </c>
      <c r="I47" s="32"/>
    </row>
    <row r="48" spans="1:9" ht="12.75">
      <c r="A48" s="1" t="s">
        <v>1333</v>
      </c>
      <c r="H48" s="32"/>
      <c r="I48" s="32"/>
    </row>
    <row r="49" spans="1:9" ht="12.75">
      <c r="A49" s="1" t="s">
        <v>1334</v>
      </c>
      <c r="H49" s="32"/>
      <c r="I49" s="32"/>
    </row>
    <row r="50" spans="1:9" ht="12.75">
      <c r="A50" s="1" t="s">
        <v>597</v>
      </c>
      <c r="H50" s="32"/>
      <c r="I50" s="32" t="s">
        <v>596</v>
      </c>
    </row>
    <row r="51" spans="1:9" ht="12.75">
      <c r="A51" s="1" t="s">
        <v>600</v>
      </c>
      <c r="H51" s="32" t="s">
        <v>585</v>
      </c>
      <c r="I51" s="32" t="s">
        <v>596</v>
      </c>
    </row>
    <row r="52" spans="1:9" ht="12.75">
      <c r="A52" s="1" t="s">
        <v>1335</v>
      </c>
      <c r="H52" s="32"/>
      <c r="I52" s="32"/>
    </row>
    <row r="53" spans="1:10" ht="12.75">
      <c r="A53" s="1" t="s">
        <v>1336</v>
      </c>
      <c r="H53" s="32"/>
      <c r="I53" s="32"/>
      <c r="J53" s="32"/>
    </row>
    <row r="54" spans="1:10" ht="12.75">
      <c r="A54" s="1" t="s">
        <v>1337</v>
      </c>
      <c r="H54" s="32"/>
      <c r="I54" s="32"/>
      <c r="J54" s="32"/>
    </row>
    <row r="55" spans="1:11" ht="12.75">
      <c r="A55" s="1" t="s">
        <v>1338</v>
      </c>
      <c r="H55" s="32"/>
      <c r="I55" s="32"/>
      <c r="K55" s="32"/>
    </row>
    <row r="56" spans="1:9" ht="12.75">
      <c r="A56" s="1" t="s">
        <v>608</v>
      </c>
      <c r="F56" s="1" t="s">
        <v>610</v>
      </c>
      <c r="H56" s="32" t="s">
        <v>585</v>
      </c>
      <c r="I56" s="32" t="s">
        <v>596</v>
      </c>
    </row>
    <row r="57" spans="1:11" ht="12.75">
      <c r="A57" s="1" t="s">
        <v>1339</v>
      </c>
      <c r="H57" s="32"/>
      <c r="I57" s="32"/>
      <c r="K57" s="32"/>
    </row>
    <row r="58" spans="1:9" ht="12.75">
      <c r="A58" s="1" t="s">
        <v>1340</v>
      </c>
      <c r="H58" s="32"/>
      <c r="I58" s="32"/>
    </row>
    <row r="59" spans="1:9" ht="12.75">
      <c r="A59" s="1" t="s">
        <v>1341</v>
      </c>
      <c r="F59" s="1" t="s">
        <v>610</v>
      </c>
      <c r="I59" s="32"/>
    </row>
    <row r="60" spans="1:9" ht="12.75">
      <c r="A60" s="1" t="s">
        <v>614</v>
      </c>
      <c r="F60" s="1" t="s">
        <v>610</v>
      </c>
      <c r="H60" s="32"/>
      <c r="I60" s="32"/>
    </row>
    <row r="61" spans="1:9" ht="12.75">
      <c r="A61" s="1" t="s">
        <v>1342</v>
      </c>
      <c r="H61" s="32"/>
      <c r="I61" s="32"/>
    </row>
    <row r="62" spans="1:9" ht="12.75">
      <c r="A62" s="1" t="s">
        <v>1343</v>
      </c>
      <c r="I62" s="32"/>
    </row>
    <row r="63" spans="1:9" ht="12.75">
      <c r="A63" s="1" t="s">
        <v>1344</v>
      </c>
      <c r="H63" s="32"/>
      <c r="I63" s="32"/>
    </row>
    <row r="64" spans="1:9" ht="12.75">
      <c r="A64" s="1" t="s">
        <v>1345</v>
      </c>
      <c r="F64" s="1" t="s">
        <v>610</v>
      </c>
      <c r="H64" s="32"/>
      <c r="I64" s="32"/>
    </row>
    <row r="65" spans="1:9" ht="12.75">
      <c r="A65" s="1" t="s">
        <v>1346</v>
      </c>
      <c r="I65" s="32"/>
    </row>
    <row r="66" spans="1:9" ht="12.75">
      <c r="A66" s="1" t="s">
        <v>1347</v>
      </c>
      <c r="I66" s="32"/>
    </row>
    <row r="67" spans="1:9" ht="12.75">
      <c r="A67" s="1" t="s">
        <v>1348</v>
      </c>
      <c r="I67" s="32"/>
    </row>
    <row r="68" spans="1:9" ht="12.75">
      <c r="A68" s="1" t="s">
        <v>1349</v>
      </c>
      <c r="H68" s="32"/>
      <c r="I68" s="32"/>
    </row>
    <row r="69" spans="1:11" ht="12.75">
      <c r="A69" s="1" t="s">
        <v>1350</v>
      </c>
      <c r="F69" s="1" t="s">
        <v>610</v>
      </c>
      <c r="H69" s="32"/>
      <c r="I69" s="32"/>
      <c r="K69" s="32"/>
    </row>
    <row r="70" spans="1:9" ht="12.75">
      <c r="A70" s="1" t="s">
        <v>1351</v>
      </c>
      <c r="H70" s="32"/>
      <c r="I70" s="32"/>
    </row>
    <row r="71" ht="12.75">
      <c r="A71" s="1" t="s">
        <v>625</v>
      </c>
    </row>
    <row r="72" spans="1:9" ht="12.75">
      <c r="A72" s="1" t="s">
        <v>1352</v>
      </c>
      <c r="H72" s="32"/>
      <c r="I72" s="32"/>
    </row>
    <row r="73" ht="12.75">
      <c r="A73" s="1" t="s">
        <v>1353</v>
      </c>
    </row>
    <row r="74" spans="1:9" ht="12.75">
      <c r="A74" s="1" t="s">
        <v>1354</v>
      </c>
      <c r="I74" s="32"/>
    </row>
    <row r="75" spans="1:9" ht="12.75">
      <c r="A75" s="1" t="s">
        <v>634</v>
      </c>
      <c r="H75" s="32"/>
      <c r="I75" s="32"/>
    </row>
    <row r="76" ht="12.75">
      <c r="A76" s="1" t="s">
        <v>1355</v>
      </c>
    </row>
    <row r="77" spans="1:9" ht="12.75">
      <c r="A77" s="1" t="s">
        <v>1356</v>
      </c>
      <c r="F77" s="1" t="s">
        <v>610</v>
      </c>
      <c r="H77" s="32"/>
      <c r="I77" s="32"/>
    </row>
    <row r="78" spans="1:9" ht="12.75">
      <c r="A78" s="1" t="s">
        <v>636</v>
      </c>
      <c r="H78" s="32"/>
      <c r="I78" s="32"/>
    </row>
    <row r="79" spans="1:9" ht="12.75">
      <c r="A79" s="1" t="s">
        <v>1357</v>
      </c>
      <c r="H79" s="32"/>
      <c r="I79" s="32"/>
    </row>
    <row r="80" spans="1:8" ht="12.75">
      <c r="A80" s="1" t="s">
        <v>643</v>
      </c>
      <c r="H80" s="32"/>
    </row>
    <row r="81" spans="1:10" ht="12.75">
      <c r="A81" s="1" t="s">
        <v>1358</v>
      </c>
      <c r="H81" s="32"/>
      <c r="I81" s="32"/>
      <c r="J81" s="32"/>
    </row>
    <row r="82" ht="12.75">
      <c r="A82" s="1" t="s">
        <v>1359</v>
      </c>
    </row>
    <row r="83" spans="1:9" ht="12.75">
      <c r="A83" s="1" t="s">
        <v>1360</v>
      </c>
      <c r="I83" s="32"/>
    </row>
    <row r="84" spans="1:9" ht="12.75">
      <c r="A84" s="1" t="s">
        <v>647</v>
      </c>
      <c r="F84" s="1" t="s">
        <v>610</v>
      </c>
      <c r="H84" s="32" t="s">
        <v>585</v>
      </c>
      <c r="I84" s="32"/>
    </row>
    <row r="85" spans="1:9" ht="12.75">
      <c r="A85" s="1" t="s">
        <v>1361</v>
      </c>
      <c r="I85" s="32"/>
    </row>
    <row r="86" spans="1:9" ht="12.75">
      <c r="A86" s="1" t="s">
        <v>649</v>
      </c>
      <c r="I86" s="32"/>
    </row>
    <row r="87" spans="1:9" ht="12.75">
      <c r="A87" s="1" t="s">
        <v>650</v>
      </c>
      <c r="F87" s="1" t="s">
        <v>610</v>
      </c>
      <c r="H87" s="32" t="s">
        <v>585</v>
      </c>
      <c r="I87" s="32"/>
    </row>
    <row r="88" spans="1:9" ht="12.75">
      <c r="A88" s="1" t="s">
        <v>1362</v>
      </c>
      <c r="I88" s="32"/>
    </row>
    <row r="89" spans="1:9" ht="12.75">
      <c r="A89" s="1" t="s">
        <v>1363</v>
      </c>
      <c r="I89" s="32"/>
    </row>
    <row r="90" spans="1:8" ht="12.75">
      <c r="A90" s="1" t="s">
        <v>652</v>
      </c>
      <c r="H90" s="32" t="s">
        <v>585</v>
      </c>
    </row>
    <row r="91" spans="1:9" ht="12.75">
      <c r="A91" s="1" t="s">
        <v>1364</v>
      </c>
      <c r="I91" s="32"/>
    </row>
    <row r="92" spans="1:9" ht="12.75">
      <c r="A92" s="1" t="s">
        <v>657</v>
      </c>
      <c r="I92" s="32"/>
    </row>
    <row r="93" spans="1:9" ht="12.75">
      <c r="A93" s="1" t="s">
        <v>1365</v>
      </c>
      <c r="H93" s="32"/>
      <c r="I93" s="32"/>
    </row>
    <row r="94" spans="1:9" ht="12.75">
      <c r="A94" s="1" t="s">
        <v>658</v>
      </c>
      <c r="H94" s="32"/>
      <c r="I94" s="32"/>
    </row>
    <row r="95" spans="1:9" ht="12.75">
      <c r="A95" s="1" t="s">
        <v>661</v>
      </c>
      <c r="H95" s="32"/>
      <c r="I95" s="32" t="s">
        <v>596</v>
      </c>
    </row>
    <row r="96" spans="1:9" ht="12.75">
      <c r="A96" s="1" t="s">
        <v>1366</v>
      </c>
      <c r="H96" s="32"/>
      <c r="I96" s="32"/>
    </row>
    <row r="97" spans="1:9" ht="12.75">
      <c r="A97" s="1" t="s">
        <v>1367</v>
      </c>
      <c r="I97" s="32"/>
    </row>
    <row r="98" spans="1:9" ht="12.75">
      <c r="A98" s="1" t="s">
        <v>663</v>
      </c>
      <c r="H98" s="32"/>
      <c r="I98" s="32"/>
    </row>
    <row r="99" spans="1:9" ht="12.75">
      <c r="A99" s="1" t="s">
        <v>1368</v>
      </c>
      <c r="F99" s="1" t="s">
        <v>610</v>
      </c>
      <c r="I99" s="32"/>
    </row>
    <row r="100" spans="1:9" ht="12.75">
      <c r="A100" s="1" t="s">
        <v>1369</v>
      </c>
      <c r="I100" s="32"/>
    </row>
    <row r="101" spans="1:9" ht="12.75">
      <c r="A101" s="1" t="s">
        <v>1370</v>
      </c>
      <c r="I101" s="32"/>
    </row>
    <row r="102" spans="1:9" ht="12.75">
      <c r="A102" s="1" t="s">
        <v>1371</v>
      </c>
      <c r="H102" s="32" t="s">
        <v>585</v>
      </c>
      <c r="I102" s="32"/>
    </row>
    <row r="103" spans="1:9" ht="12.75">
      <c r="A103" s="1" t="s">
        <v>670</v>
      </c>
      <c r="I103" s="32"/>
    </row>
    <row r="104" spans="1:9" ht="12.75">
      <c r="A104" s="1" t="s">
        <v>1372</v>
      </c>
      <c r="I104" s="32"/>
    </row>
    <row r="105" ht="12.75">
      <c r="A105" s="1" t="s">
        <v>1373</v>
      </c>
    </row>
    <row r="106" spans="1:12" ht="12.75">
      <c r="A106" s="1" t="s">
        <v>1374</v>
      </c>
      <c r="F106" s="1" t="s">
        <v>610</v>
      </c>
      <c r="I106" s="32"/>
      <c r="L106" s="32"/>
    </row>
    <row r="107" spans="1:9" ht="12.75">
      <c r="A107" s="1" t="s">
        <v>690</v>
      </c>
      <c r="F107" s="1" t="s">
        <v>610</v>
      </c>
      <c r="H107" s="32"/>
      <c r="I107" s="32"/>
    </row>
    <row r="108" ht="12.75">
      <c r="A108" s="1" t="s">
        <v>692</v>
      </c>
    </row>
    <row r="109" spans="1:9" ht="12.75">
      <c r="A109" s="1" t="s">
        <v>1375</v>
      </c>
      <c r="I109" s="32"/>
    </row>
    <row r="110" spans="1:9" ht="12.75">
      <c r="A110" s="1" t="s">
        <v>1376</v>
      </c>
      <c r="F110" s="1" t="s">
        <v>610</v>
      </c>
      <c r="I110" s="32"/>
    </row>
    <row r="111" spans="1:10" ht="12.75">
      <c r="A111" s="1" t="s">
        <v>1377</v>
      </c>
      <c r="H111" s="32"/>
      <c r="I111" s="32"/>
      <c r="J111" s="32"/>
    </row>
    <row r="112" spans="1:9" ht="12.75">
      <c r="A112" s="1" t="s">
        <v>1378</v>
      </c>
      <c r="I112" s="32"/>
    </row>
    <row r="113" spans="1:9" ht="12.75">
      <c r="A113" s="1" t="s">
        <v>1379</v>
      </c>
      <c r="H113" s="32"/>
      <c r="I113" s="32"/>
    </row>
    <row r="114" spans="1:9" ht="12.75">
      <c r="A114" s="1" t="s">
        <v>1380</v>
      </c>
      <c r="F114" s="1" t="s">
        <v>610</v>
      </c>
      <c r="H114" s="32"/>
      <c r="I114" s="32"/>
    </row>
    <row r="115" spans="1:9" ht="12.75">
      <c r="A115" s="1" t="s">
        <v>1381</v>
      </c>
      <c r="H115" s="32"/>
      <c r="I115" s="32"/>
    </row>
    <row r="116" spans="1:9" ht="12.75">
      <c r="A116" s="1" t="s">
        <v>1382</v>
      </c>
      <c r="F116" s="1" t="s">
        <v>610</v>
      </c>
      <c r="I116" s="32"/>
    </row>
    <row r="117" spans="1:9" ht="12.75">
      <c r="A117" s="1" t="s">
        <v>1383</v>
      </c>
      <c r="H117" s="32"/>
      <c r="I117" s="32"/>
    </row>
    <row r="118" spans="1:9" ht="12.75">
      <c r="A118" s="1" t="s">
        <v>696</v>
      </c>
      <c r="H118" s="32" t="s">
        <v>585</v>
      </c>
      <c r="I118" s="32"/>
    </row>
    <row r="119" spans="1:9" ht="12.75">
      <c r="A119" s="1" t="s">
        <v>697</v>
      </c>
      <c r="I119" s="32"/>
    </row>
    <row r="120" spans="1:9" ht="12.75">
      <c r="A120" s="1" t="s">
        <v>1384</v>
      </c>
      <c r="F120" s="1" t="s">
        <v>610</v>
      </c>
      <c r="H120" s="32"/>
      <c r="I120" s="32"/>
    </row>
    <row r="121" spans="1:9" ht="12.75">
      <c r="A121" s="1" t="s">
        <v>1385</v>
      </c>
      <c r="H121" s="32"/>
      <c r="I121" s="32"/>
    </row>
    <row r="122" spans="1:8" ht="12.75">
      <c r="A122" s="1" t="s">
        <v>698</v>
      </c>
      <c r="F122" s="1" t="s">
        <v>610</v>
      </c>
      <c r="H122" s="32" t="s">
        <v>585</v>
      </c>
    </row>
    <row r="123" ht="12.75">
      <c r="A123" s="1" t="s">
        <v>702</v>
      </c>
    </row>
    <row r="124" spans="1:9" ht="12.75">
      <c r="A124" s="1" t="s">
        <v>706</v>
      </c>
      <c r="I124" s="32"/>
    </row>
    <row r="125" ht="12.75">
      <c r="A125" s="1" t="s">
        <v>1386</v>
      </c>
    </row>
    <row r="126" spans="1:9" ht="12.75">
      <c r="A126" s="1" t="s">
        <v>717</v>
      </c>
      <c r="H126" s="32" t="s">
        <v>585</v>
      </c>
      <c r="I126" s="32"/>
    </row>
    <row r="127" ht="12.75">
      <c r="A127" s="1" t="s">
        <v>1387</v>
      </c>
    </row>
    <row r="128" spans="1:9" ht="12.75">
      <c r="A128" s="1" t="s">
        <v>719</v>
      </c>
      <c r="H128" s="32"/>
      <c r="I128" s="32" t="s">
        <v>596</v>
      </c>
    </row>
    <row r="129" spans="1:9" ht="12.75">
      <c r="A129" s="1" t="s">
        <v>721</v>
      </c>
      <c r="F129" s="1" t="s">
        <v>610</v>
      </c>
      <c r="H129" s="32" t="s">
        <v>585</v>
      </c>
      <c r="I129" s="32" t="s">
        <v>596</v>
      </c>
    </row>
    <row r="130" spans="1:9" ht="12.75">
      <c r="A130" s="1" t="s">
        <v>1388</v>
      </c>
      <c r="I130" s="32"/>
    </row>
    <row r="131" spans="1:9" ht="12.75">
      <c r="A131" s="1" t="s">
        <v>1389</v>
      </c>
      <c r="H131" s="32"/>
      <c r="I131" s="32"/>
    </row>
    <row r="132" spans="1:9" ht="12.75">
      <c r="A132" s="1" t="s">
        <v>1390</v>
      </c>
      <c r="I132" s="32"/>
    </row>
    <row r="133" spans="1:10" ht="12.75">
      <c r="A133" s="1" t="s">
        <v>1391</v>
      </c>
      <c r="H133" s="32"/>
      <c r="I133" s="32"/>
      <c r="J133" s="32"/>
    </row>
    <row r="134" spans="1:9" ht="12.75">
      <c r="A134" s="1" t="s">
        <v>1392</v>
      </c>
      <c r="I134" s="32"/>
    </row>
    <row r="135" spans="1:9" ht="12.75">
      <c r="A135" s="1" t="s">
        <v>1393</v>
      </c>
      <c r="F135" s="1" t="s">
        <v>610</v>
      </c>
      <c r="I135" s="32"/>
    </row>
    <row r="136" spans="1:6" ht="12.75">
      <c r="A136" s="1" t="s">
        <v>1394</v>
      </c>
      <c r="F136" s="1" t="s">
        <v>610</v>
      </c>
    </row>
    <row r="137" spans="1:9" ht="12.75">
      <c r="A137" s="1" t="s">
        <v>1395</v>
      </c>
      <c r="H137" s="32"/>
      <c r="I137" s="32"/>
    </row>
    <row r="138" ht="12.75">
      <c r="A138" s="1" t="s">
        <v>726</v>
      </c>
    </row>
    <row r="139" spans="1:9" ht="12.75">
      <c r="A139" s="1" t="s">
        <v>1396</v>
      </c>
      <c r="I139" s="32"/>
    </row>
    <row r="140" spans="1:9" ht="12.75">
      <c r="A140" s="1" t="s">
        <v>1397</v>
      </c>
      <c r="F140" s="1" t="s">
        <v>610</v>
      </c>
      <c r="I140" s="32"/>
    </row>
    <row r="141" spans="1:9" ht="12.75">
      <c r="A141" s="1" t="s">
        <v>731</v>
      </c>
      <c r="F141" s="1" t="s">
        <v>610</v>
      </c>
      <c r="H141" s="32"/>
      <c r="I141" s="32"/>
    </row>
    <row r="142" spans="1:9" ht="12.75">
      <c r="A142" s="1" t="s">
        <v>1398</v>
      </c>
      <c r="B142" s="41"/>
      <c r="F142" s="1" t="s">
        <v>610</v>
      </c>
      <c r="G142" s="37"/>
      <c r="H142" s="32" t="s">
        <v>585</v>
      </c>
      <c r="I142" s="32"/>
    </row>
    <row r="143" spans="1:9" ht="12.75">
      <c r="A143" s="1" t="s">
        <v>1399</v>
      </c>
      <c r="B143" s="41"/>
      <c r="F143" s="1" t="s">
        <v>610</v>
      </c>
      <c r="G143" s="37"/>
      <c r="H143" s="32"/>
      <c r="I143" s="32"/>
    </row>
    <row r="144" spans="1:9" ht="12.75">
      <c r="A144" s="1" t="s">
        <v>1400</v>
      </c>
      <c r="I144" s="32"/>
    </row>
    <row r="145" spans="1:9" ht="12.75">
      <c r="A145" s="1" t="s">
        <v>1401</v>
      </c>
      <c r="F145" s="1" t="s">
        <v>610</v>
      </c>
      <c r="H145" s="32"/>
      <c r="I145" s="32"/>
    </row>
    <row r="146" spans="1:9" ht="12.75">
      <c r="A146" s="1" t="s">
        <v>737</v>
      </c>
      <c r="H146" s="32" t="s">
        <v>585</v>
      </c>
      <c r="I146" s="32"/>
    </row>
    <row r="147" spans="1:9" ht="12.75">
      <c r="A147" s="1" t="s">
        <v>740</v>
      </c>
      <c r="H147" s="32" t="s">
        <v>585</v>
      </c>
      <c r="I147" s="32" t="s">
        <v>596</v>
      </c>
    </row>
    <row r="148" spans="1:9" ht="12.75">
      <c r="A148" s="1" t="s">
        <v>742</v>
      </c>
      <c r="F148" s="1" t="s">
        <v>610</v>
      </c>
      <c r="H148" s="32" t="s">
        <v>585</v>
      </c>
      <c r="I148" s="32" t="s">
        <v>596</v>
      </c>
    </row>
    <row r="149" spans="1:9" ht="12.75">
      <c r="A149" s="1" t="s">
        <v>751</v>
      </c>
      <c r="F149" s="1" t="s">
        <v>610</v>
      </c>
      <c r="H149" s="32" t="s">
        <v>585</v>
      </c>
      <c r="I149" s="32"/>
    </row>
    <row r="150" spans="1:9" ht="12.75">
      <c r="A150" s="1" t="s">
        <v>753</v>
      </c>
      <c r="H150" s="32" t="s">
        <v>585</v>
      </c>
      <c r="I150" s="32"/>
    </row>
    <row r="151" ht="12.75">
      <c r="A151" s="1" t="s">
        <v>1402</v>
      </c>
    </row>
    <row r="152" ht="12.75">
      <c r="A152" s="1" t="s">
        <v>1403</v>
      </c>
    </row>
    <row r="153" spans="1:9" ht="12.75">
      <c r="A153" s="1" t="s">
        <v>1404</v>
      </c>
      <c r="I153" s="32"/>
    </row>
    <row r="154" spans="1:9" ht="12.75">
      <c r="A154" s="1" t="s">
        <v>1405</v>
      </c>
      <c r="H154" s="32"/>
      <c r="I154" s="32"/>
    </row>
    <row r="155" spans="1:9" ht="12.75">
      <c r="A155" s="1" t="s">
        <v>1406</v>
      </c>
      <c r="F155" s="1" t="s">
        <v>610</v>
      </c>
      <c r="I155" s="32"/>
    </row>
    <row r="156" spans="1:9" ht="12.75">
      <c r="A156" s="1" t="s">
        <v>1407</v>
      </c>
      <c r="H156" s="32"/>
      <c r="I156" s="32"/>
    </row>
    <row r="157" spans="1:9" ht="12.75">
      <c r="A157" s="1" t="s">
        <v>764</v>
      </c>
      <c r="H157" s="32" t="s">
        <v>585</v>
      </c>
      <c r="I157" s="32" t="s">
        <v>596</v>
      </c>
    </row>
    <row r="158" spans="1:9" ht="12.75">
      <c r="A158" s="1" t="s">
        <v>1408</v>
      </c>
      <c r="H158" s="32"/>
      <c r="I158" s="32"/>
    </row>
    <row r="159" spans="1:9" ht="12.75">
      <c r="A159" s="1" t="s">
        <v>772</v>
      </c>
      <c r="I159" s="32" t="s">
        <v>596</v>
      </c>
    </row>
    <row r="160" spans="1:9" ht="12.75">
      <c r="A160" s="1" t="s">
        <v>1409</v>
      </c>
      <c r="H160" s="32"/>
      <c r="I160" s="32"/>
    </row>
    <row r="161" spans="1:9" ht="12.75">
      <c r="A161" s="1" t="s">
        <v>780</v>
      </c>
      <c r="H161" s="32" t="s">
        <v>585</v>
      </c>
      <c r="I161" s="32"/>
    </row>
    <row r="162" spans="1:8" ht="12.75">
      <c r="A162" s="1" t="s">
        <v>783</v>
      </c>
      <c r="F162" s="1" t="s">
        <v>610</v>
      </c>
      <c r="H162" s="32" t="s">
        <v>585</v>
      </c>
    </row>
    <row r="163" spans="1:9" ht="12.75">
      <c r="A163" s="1" t="s">
        <v>1410</v>
      </c>
      <c r="I163" s="32"/>
    </row>
    <row r="164" spans="1:9" ht="12.75">
      <c r="A164" s="1" t="s">
        <v>792</v>
      </c>
      <c r="H164" s="32"/>
      <c r="I164" s="32"/>
    </row>
    <row r="165" spans="1:9" ht="12.75">
      <c r="A165" s="1" t="s">
        <v>1411</v>
      </c>
      <c r="I165" s="32"/>
    </row>
    <row r="166" ht="12.75">
      <c r="A166" s="1" t="s">
        <v>1412</v>
      </c>
    </row>
    <row r="167" spans="1:9" ht="12.75">
      <c r="A167" s="1" t="s">
        <v>1412</v>
      </c>
      <c r="I167" s="32"/>
    </row>
    <row r="168" ht="12.75">
      <c r="A168" s="1" t="s">
        <v>793</v>
      </c>
    </row>
    <row r="169" spans="1:9" ht="12.75">
      <c r="A169" s="1" t="s">
        <v>1413</v>
      </c>
      <c r="I169" s="32"/>
    </row>
    <row r="170" spans="1:9" ht="12.75">
      <c r="A170" s="1" t="s">
        <v>798</v>
      </c>
      <c r="I170" s="32"/>
    </row>
    <row r="171" spans="1:9" ht="12.75">
      <c r="A171" s="1" t="s">
        <v>799</v>
      </c>
      <c r="I171" s="32"/>
    </row>
    <row r="172" spans="1:9" ht="12.75">
      <c r="A172" s="1" t="s">
        <v>1414</v>
      </c>
      <c r="I172" s="32"/>
    </row>
    <row r="173" spans="1:9" ht="12.75">
      <c r="A173" s="1" t="s">
        <v>1415</v>
      </c>
      <c r="H173" s="32"/>
      <c r="I173" s="32"/>
    </row>
    <row r="174" spans="1:9" ht="12.75">
      <c r="A174" s="1" t="s">
        <v>1416</v>
      </c>
      <c r="H174" s="32" t="s">
        <v>585</v>
      </c>
      <c r="I174" s="32"/>
    </row>
    <row r="175" ht="12.75">
      <c r="A175" s="1" t="s">
        <v>1417</v>
      </c>
    </row>
    <row r="176" spans="1:9" ht="12.75">
      <c r="A176" s="1" t="s">
        <v>801</v>
      </c>
      <c r="H176" s="32"/>
      <c r="I176" s="32"/>
    </row>
    <row r="177" spans="1:9" ht="12.75">
      <c r="A177" s="1" t="s">
        <v>804</v>
      </c>
      <c r="I177" s="32"/>
    </row>
    <row r="178" spans="1:9" ht="12.75">
      <c r="A178" s="1" t="s">
        <v>805</v>
      </c>
      <c r="I178" s="32"/>
    </row>
    <row r="179" spans="1:9" ht="12.75">
      <c r="A179" s="1" t="s">
        <v>1418</v>
      </c>
      <c r="I179" s="32"/>
    </row>
    <row r="180" spans="1:9" ht="12.75">
      <c r="A180" s="1" t="s">
        <v>1419</v>
      </c>
      <c r="F180" s="1" t="s">
        <v>610</v>
      </c>
      <c r="I180" s="32"/>
    </row>
    <row r="181" spans="1:6" ht="12.75">
      <c r="A181" s="1" t="s">
        <v>1420</v>
      </c>
      <c r="F181" s="1" t="s">
        <v>610</v>
      </c>
    </row>
    <row r="182" spans="1:9" ht="12.75">
      <c r="A182" s="1" t="s">
        <v>1421</v>
      </c>
      <c r="I182" s="32"/>
    </row>
    <row r="183" ht="12.75">
      <c r="A183" s="1" t="s">
        <v>1422</v>
      </c>
    </row>
    <row r="184" spans="1:9" ht="12.75">
      <c r="A184" s="1" t="s">
        <v>1423</v>
      </c>
      <c r="H184" s="32"/>
      <c r="I184" s="32"/>
    </row>
    <row r="185" spans="1:9" ht="12.75">
      <c r="A185" s="1" t="s">
        <v>1424</v>
      </c>
      <c r="H185" s="32"/>
      <c r="I185" s="32"/>
    </row>
    <row r="186" spans="1:9" ht="12.75">
      <c r="A186" s="1" t="s">
        <v>813</v>
      </c>
      <c r="F186" s="1" t="s">
        <v>610</v>
      </c>
      <c r="H186" s="32" t="s">
        <v>585</v>
      </c>
      <c r="I186" s="32"/>
    </row>
    <row r="187" spans="1:9" ht="12.75">
      <c r="A187" s="1" t="s">
        <v>815</v>
      </c>
      <c r="H187" s="32" t="s">
        <v>585</v>
      </c>
      <c r="I187" s="32"/>
    </row>
    <row r="188" spans="1:9" ht="12.75">
      <c r="A188" s="1" t="s">
        <v>1425</v>
      </c>
      <c r="F188" s="1" t="s">
        <v>610</v>
      </c>
      <c r="I188" s="32"/>
    </row>
    <row r="189" ht="12.75">
      <c r="A189" s="1" t="s">
        <v>1426</v>
      </c>
    </row>
    <row r="190" spans="1:9" ht="12.75">
      <c r="A190" s="1" t="s">
        <v>1427</v>
      </c>
      <c r="I190" s="32"/>
    </row>
    <row r="191" spans="1:9" ht="12.75">
      <c r="A191" s="1" t="s">
        <v>1428</v>
      </c>
      <c r="H191" s="32"/>
      <c r="I191" s="32"/>
    </row>
    <row r="192" spans="1:9" ht="12.75">
      <c r="A192" s="1" t="s">
        <v>819</v>
      </c>
      <c r="I192" s="32"/>
    </row>
    <row r="193" spans="1:9" ht="12.75">
      <c r="A193" s="1" t="s">
        <v>1429</v>
      </c>
      <c r="B193" s="41"/>
      <c r="F193" s="1" t="s">
        <v>610</v>
      </c>
      <c r="G193" s="37"/>
      <c r="H193" s="32" t="s">
        <v>585</v>
      </c>
      <c r="I193" s="32"/>
    </row>
    <row r="194" ht="12.75">
      <c r="A194" s="1" t="s">
        <v>821</v>
      </c>
    </row>
    <row r="195" spans="1:9" ht="12.75">
      <c r="A195" s="1" t="s">
        <v>823</v>
      </c>
      <c r="I195" s="32"/>
    </row>
    <row r="196" spans="1:9" ht="12.75">
      <c r="A196" s="1" t="s">
        <v>1430</v>
      </c>
      <c r="F196" s="1" t="s">
        <v>610</v>
      </c>
      <c r="I196" s="32"/>
    </row>
    <row r="197" spans="1:9" ht="12.75">
      <c r="A197" s="1" t="s">
        <v>1431</v>
      </c>
      <c r="I197" s="32"/>
    </row>
    <row r="198" spans="1:9" ht="12.75">
      <c r="A198" s="1" t="s">
        <v>1432</v>
      </c>
      <c r="I198" s="32"/>
    </row>
    <row r="199" spans="1:9" ht="12.75">
      <c r="A199" s="1" t="s">
        <v>1433</v>
      </c>
      <c r="I199" s="32"/>
    </row>
    <row r="200" spans="1:8" ht="12.75">
      <c r="A200" s="1" t="s">
        <v>830</v>
      </c>
      <c r="F200" s="1" t="s">
        <v>610</v>
      </c>
      <c r="H200" s="32"/>
    </row>
    <row r="201" spans="1:9" ht="12.75">
      <c r="A201" s="1" t="s">
        <v>1434</v>
      </c>
      <c r="I201" s="32"/>
    </row>
    <row r="202" spans="1:9" ht="12.75">
      <c r="A202" s="1" t="s">
        <v>1435</v>
      </c>
      <c r="H202" s="32" t="s">
        <v>585</v>
      </c>
      <c r="I202" s="32"/>
    </row>
    <row r="203" spans="1:9" ht="12.75">
      <c r="A203" s="1" t="s">
        <v>1436</v>
      </c>
      <c r="F203" s="1" t="s">
        <v>610</v>
      </c>
      <c r="H203" s="32" t="s">
        <v>585</v>
      </c>
      <c r="I203" s="32"/>
    </row>
    <row r="204" spans="1:8" ht="12.75">
      <c r="A204" s="1" t="s">
        <v>1437</v>
      </c>
      <c r="H204" s="32"/>
    </row>
    <row r="205" spans="1:9" ht="12.75">
      <c r="A205" s="1" t="s">
        <v>1438</v>
      </c>
      <c r="H205" s="32"/>
      <c r="I205" s="32"/>
    </row>
    <row r="206" spans="1:9" ht="12.75">
      <c r="A206" s="1" t="s">
        <v>1439</v>
      </c>
      <c r="F206" s="1" t="s">
        <v>610</v>
      </c>
      <c r="H206" s="32"/>
      <c r="I206" s="32"/>
    </row>
    <row r="207" spans="1:9" ht="12.75">
      <c r="A207" s="1" t="s">
        <v>835</v>
      </c>
      <c r="F207" s="1" t="s">
        <v>610</v>
      </c>
      <c r="H207" s="32" t="s">
        <v>585</v>
      </c>
      <c r="I207" s="32"/>
    </row>
    <row r="208" spans="1:8" ht="12.75">
      <c r="A208" s="1" t="s">
        <v>1440</v>
      </c>
      <c r="F208" s="1" t="s">
        <v>610</v>
      </c>
      <c r="H208" s="32"/>
    </row>
    <row r="209" spans="1:8" ht="12.75">
      <c r="A209" s="1" t="s">
        <v>839</v>
      </c>
      <c r="H209" s="32" t="s">
        <v>585</v>
      </c>
    </row>
    <row r="210" spans="1:9" ht="12.75">
      <c r="A210" s="1" t="s">
        <v>840</v>
      </c>
      <c r="F210" s="1" t="s">
        <v>610</v>
      </c>
      <c r="H210" s="32" t="s">
        <v>585</v>
      </c>
      <c r="I210" s="32"/>
    </row>
    <row r="211" spans="1:8" ht="12.75">
      <c r="A211" s="1" t="s">
        <v>1441</v>
      </c>
      <c r="B211" s="44"/>
      <c r="C211" s="40"/>
      <c r="F211" s="1" t="s">
        <v>610</v>
      </c>
      <c r="G211" s="37"/>
      <c r="H211" s="32" t="s">
        <v>585</v>
      </c>
    </row>
    <row r="212" spans="1:9" ht="12.75">
      <c r="A212" s="1" t="s">
        <v>1442</v>
      </c>
      <c r="B212" s="44"/>
      <c r="C212" s="40"/>
      <c r="F212" s="1" t="s">
        <v>610</v>
      </c>
      <c r="G212" s="37"/>
      <c r="H212" s="32" t="s">
        <v>585</v>
      </c>
      <c r="I212" s="32"/>
    </row>
    <row r="213" spans="1:9" ht="12.75">
      <c r="A213" s="1" t="s">
        <v>1443</v>
      </c>
      <c r="I213" s="32"/>
    </row>
    <row r="214" spans="1:9" ht="12.75">
      <c r="A214" s="1" t="s">
        <v>843</v>
      </c>
      <c r="I214" s="32"/>
    </row>
    <row r="215" ht="12.75">
      <c r="A215" s="1" t="s">
        <v>1444</v>
      </c>
    </row>
    <row r="216" spans="1:9" ht="12.75">
      <c r="A216" s="1" t="s">
        <v>1445</v>
      </c>
      <c r="I216" s="32"/>
    </row>
    <row r="217" ht="12.75">
      <c r="A217" s="1" t="s">
        <v>1446</v>
      </c>
    </row>
    <row r="218" spans="1:9" ht="12.75">
      <c r="A218" s="1" t="s">
        <v>1447</v>
      </c>
      <c r="I218" s="32"/>
    </row>
    <row r="219" spans="1:9" ht="12.75">
      <c r="A219" s="1" t="s">
        <v>1448</v>
      </c>
      <c r="I219" s="32"/>
    </row>
    <row r="220" ht="12.75">
      <c r="A220" s="1" t="s">
        <v>1449</v>
      </c>
    </row>
    <row r="221" spans="1:9" ht="12.75">
      <c r="A221" s="1" t="s">
        <v>1450</v>
      </c>
      <c r="I221" s="32"/>
    </row>
    <row r="222" ht="12.75">
      <c r="A222" s="1" t="s">
        <v>1451</v>
      </c>
    </row>
    <row r="223" ht="12.75">
      <c r="A223" s="1" t="s">
        <v>1452</v>
      </c>
    </row>
    <row r="224" spans="1:9" ht="12.75">
      <c r="A224" s="1" t="s">
        <v>1453</v>
      </c>
      <c r="F224" s="1" t="s">
        <v>610</v>
      </c>
      <c r="I224" s="32"/>
    </row>
    <row r="225" spans="1:9" ht="12.75">
      <c r="A225" s="1" t="s">
        <v>1454</v>
      </c>
      <c r="H225" s="32" t="s">
        <v>585</v>
      </c>
      <c r="I225" s="32"/>
    </row>
    <row r="226" ht="12.75">
      <c r="A226" s="1" t="s">
        <v>844</v>
      </c>
    </row>
    <row r="227" spans="1:9" ht="12.75">
      <c r="A227" s="1" t="s">
        <v>1455</v>
      </c>
      <c r="I227" s="32"/>
    </row>
    <row r="228" ht="12.75">
      <c r="A228" s="1" t="s">
        <v>1456</v>
      </c>
    </row>
    <row r="229" spans="1:9" ht="12.75">
      <c r="A229" s="1" t="s">
        <v>1457</v>
      </c>
      <c r="I229" s="32"/>
    </row>
    <row r="230" spans="1:7" ht="12.75">
      <c r="A230" s="1" t="s">
        <v>1458</v>
      </c>
      <c r="B230" s="44"/>
      <c r="C230" s="40"/>
      <c r="F230" s="1" t="s">
        <v>610</v>
      </c>
      <c r="G230" s="37"/>
    </row>
    <row r="231" spans="1:9" ht="12.75">
      <c r="A231" s="1" t="s">
        <v>1459</v>
      </c>
      <c r="I231" s="32"/>
    </row>
    <row r="232" spans="1:9" ht="12.75">
      <c r="A232" s="1" t="s">
        <v>1460</v>
      </c>
      <c r="I232" s="32"/>
    </row>
    <row r="233" spans="1:9" ht="12.75">
      <c r="A233" s="1" t="s">
        <v>1461</v>
      </c>
      <c r="I233" s="32"/>
    </row>
    <row r="234" spans="1:9" ht="12.75">
      <c r="A234" s="1" t="s">
        <v>1462</v>
      </c>
      <c r="I234" s="32"/>
    </row>
    <row r="235" spans="1:9" ht="12.75">
      <c r="A235" s="1" t="s">
        <v>1463</v>
      </c>
      <c r="H235" s="32"/>
      <c r="I235" s="32"/>
    </row>
    <row r="236" ht="12.75">
      <c r="A236" s="1" t="s">
        <v>1464</v>
      </c>
    </row>
    <row r="237" spans="1:8" ht="12.75">
      <c r="A237" s="1" t="s">
        <v>1465</v>
      </c>
      <c r="F237" s="1" t="s">
        <v>610</v>
      </c>
      <c r="H237" s="32"/>
    </row>
    <row r="238" spans="1:6" ht="12.75">
      <c r="A238" s="1" t="s">
        <v>1466</v>
      </c>
      <c r="F238" s="1" t="s">
        <v>610</v>
      </c>
    </row>
    <row r="239" spans="1:6" ht="12.75">
      <c r="A239" s="1" t="s">
        <v>1467</v>
      </c>
      <c r="F239" s="1" t="s">
        <v>610</v>
      </c>
    </row>
    <row r="240" ht="12.75">
      <c r="A240" s="1" t="s">
        <v>1468</v>
      </c>
    </row>
    <row r="241" ht="12.75">
      <c r="A241" s="1" t="s">
        <v>1469</v>
      </c>
    </row>
    <row r="242" ht="12.75">
      <c r="A242" s="1" t="s">
        <v>856</v>
      </c>
    </row>
    <row r="243" ht="12.75">
      <c r="A243" s="1" t="s">
        <v>1470</v>
      </c>
    </row>
    <row r="244" ht="12.75">
      <c r="A244" s="1" t="s">
        <v>1471</v>
      </c>
    </row>
    <row r="245" ht="12.75">
      <c r="A245" s="1" t="s">
        <v>1472</v>
      </c>
    </row>
    <row r="246" spans="1:9" ht="12.75">
      <c r="A246" s="1" t="s">
        <v>857</v>
      </c>
      <c r="I246" s="32"/>
    </row>
    <row r="247" spans="1:9" ht="12.75">
      <c r="A247" s="1" t="s">
        <v>1473</v>
      </c>
      <c r="H247" s="32" t="s">
        <v>585</v>
      </c>
      <c r="I247" s="32"/>
    </row>
    <row r="248" spans="1:8" ht="12.75">
      <c r="A248" s="1" t="s">
        <v>1474</v>
      </c>
      <c r="F248" s="1" t="s">
        <v>610</v>
      </c>
      <c r="H248" s="32" t="s">
        <v>585</v>
      </c>
    </row>
    <row r="249" spans="1:9" ht="12.75">
      <c r="A249" s="1" t="s">
        <v>859</v>
      </c>
      <c r="I249" s="32"/>
    </row>
    <row r="250" spans="1:9" ht="12.75">
      <c r="A250" s="1" t="s">
        <v>1475</v>
      </c>
      <c r="I250" s="32"/>
    </row>
    <row r="251" spans="1:9" ht="12.75">
      <c r="A251" s="1" t="s">
        <v>866</v>
      </c>
      <c r="B251" s="44"/>
      <c r="C251" s="40"/>
      <c r="G251" s="37"/>
      <c r="I251" s="32"/>
    </row>
    <row r="252" spans="1:9" ht="12.75">
      <c r="A252" s="1" t="s">
        <v>1476</v>
      </c>
      <c r="I252" s="32"/>
    </row>
    <row r="253" ht="12.75">
      <c r="A253" s="1" t="s">
        <v>1477</v>
      </c>
    </row>
    <row r="254" ht="12.75">
      <c r="A254" s="1" t="s">
        <v>1478</v>
      </c>
    </row>
    <row r="255" spans="1:8" ht="12.75">
      <c r="A255" s="1" t="s">
        <v>867</v>
      </c>
      <c r="H255" s="32" t="s">
        <v>585</v>
      </c>
    </row>
    <row r="256" spans="1:6" ht="12.75">
      <c r="A256" s="1" t="s">
        <v>1479</v>
      </c>
      <c r="F256" s="1" t="s">
        <v>610</v>
      </c>
    </row>
    <row r="257" spans="1:6" ht="12.75">
      <c r="A257" s="1" t="s">
        <v>1480</v>
      </c>
      <c r="F257" s="1" t="s">
        <v>610</v>
      </c>
    </row>
    <row r="258" ht="12.75">
      <c r="A258" s="1" t="s">
        <v>875</v>
      </c>
    </row>
    <row r="259" ht="12.75">
      <c r="A259" s="1" t="s">
        <v>1481</v>
      </c>
    </row>
    <row r="260" spans="1:7" ht="12.75">
      <c r="A260" s="1" t="s">
        <v>1482</v>
      </c>
      <c r="B260" s="41"/>
      <c r="F260" s="1" t="s">
        <v>610</v>
      </c>
      <c r="G260" s="37"/>
    </row>
    <row r="261" spans="1:9" ht="12.75">
      <c r="A261" s="1" t="s">
        <v>1483</v>
      </c>
      <c r="I261" s="32"/>
    </row>
    <row r="262" ht="12.75">
      <c r="A262" s="1" t="s">
        <v>1484</v>
      </c>
    </row>
    <row r="263" ht="12.75">
      <c r="A263" s="1" t="s">
        <v>882</v>
      </c>
    </row>
    <row r="264" ht="12.75">
      <c r="A264" s="1" t="s">
        <v>883</v>
      </c>
    </row>
    <row r="265" ht="12.75">
      <c r="A265" s="1" t="s">
        <v>1485</v>
      </c>
    </row>
    <row r="266" spans="1:9" ht="12.75">
      <c r="A266" s="1" t="s">
        <v>1486</v>
      </c>
      <c r="I266" s="32"/>
    </row>
    <row r="267" ht="12.75">
      <c r="A267" s="1" t="s">
        <v>1487</v>
      </c>
    </row>
    <row r="268" ht="12.75">
      <c r="A268" s="1" t="s">
        <v>1488</v>
      </c>
    </row>
    <row r="269" spans="1:6" ht="12.75">
      <c r="A269" s="1" t="s">
        <v>1489</v>
      </c>
      <c r="F269" s="1" t="s">
        <v>610</v>
      </c>
    </row>
    <row r="270" spans="1:6" ht="12.75">
      <c r="A270" s="1" t="s">
        <v>1490</v>
      </c>
      <c r="F270" s="1" t="s">
        <v>610</v>
      </c>
    </row>
    <row r="271" spans="1:6" ht="12.75">
      <c r="A271" s="1" t="s">
        <v>1491</v>
      </c>
      <c r="F271" s="1" t="s">
        <v>610</v>
      </c>
    </row>
    <row r="272" ht="12.75">
      <c r="A272" s="1" t="s">
        <v>1492</v>
      </c>
    </row>
    <row r="273" ht="12.75">
      <c r="A273" s="1" t="s">
        <v>1493</v>
      </c>
    </row>
    <row r="274" ht="12.75">
      <c r="A274" s="1" t="s">
        <v>1494</v>
      </c>
    </row>
    <row r="275" spans="1:6" ht="12.75">
      <c r="A275" s="1" t="s">
        <v>894</v>
      </c>
      <c r="F275" s="1" t="s">
        <v>610</v>
      </c>
    </row>
    <row r="276" spans="1:6" ht="12.75">
      <c r="A276" s="1" t="s">
        <v>1495</v>
      </c>
      <c r="F276" s="1" t="s">
        <v>610</v>
      </c>
    </row>
    <row r="277" spans="1:9" ht="12.75">
      <c r="A277" s="1" t="s">
        <v>1496</v>
      </c>
      <c r="B277" s="41"/>
      <c r="G277" s="37"/>
      <c r="H277" s="32" t="s">
        <v>585</v>
      </c>
      <c r="I277" s="32"/>
    </row>
    <row r="278" spans="1:8" ht="12.75">
      <c r="A278" s="1" t="s">
        <v>1497</v>
      </c>
      <c r="H278" s="32" t="s">
        <v>585</v>
      </c>
    </row>
    <row r="279" ht="12.75">
      <c r="A279" s="1" t="s">
        <v>898</v>
      </c>
    </row>
    <row r="280" ht="12.75">
      <c r="A280" s="1" t="s">
        <v>1498</v>
      </c>
    </row>
    <row r="281" spans="1:6" ht="12.75">
      <c r="A281" s="1" t="s">
        <v>1499</v>
      </c>
      <c r="F281" s="1" t="s">
        <v>610</v>
      </c>
    </row>
    <row r="282" spans="1:8" ht="12.75">
      <c r="A282" s="1" t="s">
        <v>1500</v>
      </c>
      <c r="H282" s="32" t="s">
        <v>585</v>
      </c>
    </row>
    <row r="283" spans="1:6" ht="12.75">
      <c r="A283" s="1" t="s">
        <v>1501</v>
      </c>
      <c r="F283" s="1" t="s">
        <v>610</v>
      </c>
    </row>
    <row r="284" ht="12.75">
      <c r="A284" s="1" t="s">
        <v>1502</v>
      </c>
    </row>
    <row r="285" spans="1:6" ht="12.75">
      <c r="A285" s="1" t="s">
        <v>1503</v>
      </c>
      <c r="F285" s="1" t="s">
        <v>610</v>
      </c>
    </row>
    <row r="286" spans="1:8" ht="12.75">
      <c r="A286" s="1" t="s">
        <v>1504</v>
      </c>
      <c r="H286" s="32" t="s">
        <v>585</v>
      </c>
    </row>
    <row r="287" ht="12.75">
      <c r="A287" s="1" t="s">
        <v>908</v>
      </c>
    </row>
    <row r="288" ht="12.75">
      <c r="A288" s="1" t="s">
        <v>909</v>
      </c>
    </row>
    <row r="289" spans="1:8" ht="12.75">
      <c r="A289" s="1" t="s">
        <v>1505</v>
      </c>
      <c r="F289" s="1" t="s">
        <v>610</v>
      </c>
      <c r="H289" s="32" t="s">
        <v>585</v>
      </c>
    </row>
    <row r="290" ht="12.75">
      <c r="A290" s="1" t="s">
        <v>1506</v>
      </c>
    </row>
    <row r="291" ht="12.75">
      <c r="A291" s="1" t="s">
        <v>1507</v>
      </c>
    </row>
    <row r="292" ht="12.75">
      <c r="A292" s="1" t="s">
        <v>1508</v>
      </c>
    </row>
    <row r="293" ht="12.75">
      <c r="A293" s="1" t="s">
        <v>1509</v>
      </c>
    </row>
    <row r="294" ht="12.75">
      <c r="A294" s="1" t="s">
        <v>1510</v>
      </c>
    </row>
    <row r="295" ht="12.75">
      <c r="A295" s="1" t="s">
        <v>1510</v>
      </c>
    </row>
    <row r="296" ht="12.75">
      <c r="A296" s="1" t="s">
        <v>1511</v>
      </c>
    </row>
    <row r="297" ht="12.75">
      <c r="A297" s="1" t="s">
        <v>1512</v>
      </c>
    </row>
    <row r="298" ht="12.75">
      <c r="A298" s="1" t="s">
        <v>1513</v>
      </c>
    </row>
    <row r="299" ht="12.75">
      <c r="A299" s="1" t="s">
        <v>1514</v>
      </c>
    </row>
    <row r="300" ht="12.75">
      <c r="A300" s="1" t="s">
        <v>914</v>
      </c>
    </row>
    <row r="301" ht="12.75">
      <c r="A301" s="1" t="s">
        <v>1515</v>
      </c>
    </row>
    <row r="302" spans="1:9" ht="12.75">
      <c r="A302" s="1" t="s">
        <v>1516</v>
      </c>
      <c r="I302" s="32"/>
    </row>
    <row r="303" ht="12.75">
      <c r="A303" s="1" t="s">
        <v>1517</v>
      </c>
    </row>
    <row r="304" ht="12.75">
      <c r="A304" s="1" t="s">
        <v>1518</v>
      </c>
    </row>
    <row r="305" ht="12.75">
      <c r="A305" s="1" t="s">
        <v>1519</v>
      </c>
    </row>
    <row r="306" ht="12.75">
      <c r="A306" s="1" t="s">
        <v>1520</v>
      </c>
    </row>
    <row r="307" ht="12.75">
      <c r="A307" s="1" t="s">
        <v>916</v>
      </c>
    </row>
    <row r="308" spans="1:9" ht="12.75">
      <c r="A308" s="1" t="s">
        <v>1521</v>
      </c>
      <c r="I308" s="32"/>
    </row>
    <row r="309" spans="1:9" ht="12.75">
      <c r="A309" s="1" t="s">
        <v>1522</v>
      </c>
      <c r="I309" s="32"/>
    </row>
    <row r="310" spans="1:9" ht="12.75">
      <c r="A310" s="1" t="s">
        <v>1523</v>
      </c>
      <c r="I310" s="32"/>
    </row>
    <row r="311" spans="1:9" ht="12.75">
      <c r="A311" s="1" t="s">
        <v>1524</v>
      </c>
      <c r="I311" s="32"/>
    </row>
    <row r="312" spans="1:11" ht="12.75">
      <c r="A312" s="1" t="s">
        <v>1525</v>
      </c>
      <c r="J312" s="32"/>
      <c r="K312" s="32"/>
    </row>
    <row r="313" spans="1:8" ht="12.75">
      <c r="A313" s="1" t="s">
        <v>1526</v>
      </c>
      <c r="H313" s="32" t="s">
        <v>585</v>
      </c>
    </row>
    <row r="314" spans="1:9" ht="12.75">
      <c r="A314" s="1" t="s">
        <v>1527</v>
      </c>
      <c r="I314" s="32"/>
    </row>
    <row r="315" spans="1:9" ht="12.75">
      <c r="A315" s="1" t="s">
        <v>1528</v>
      </c>
      <c r="I315" s="32"/>
    </row>
    <row r="316" spans="1:9" ht="12.75">
      <c r="A316" s="1" t="s">
        <v>1529</v>
      </c>
      <c r="I316" s="32"/>
    </row>
    <row r="317" ht="12.75">
      <c r="A317" s="1" t="s">
        <v>1530</v>
      </c>
    </row>
    <row r="318" spans="1:10" ht="12.75">
      <c r="A318" s="1" t="s">
        <v>1531</v>
      </c>
      <c r="I318" s="32"/>
      <c r="J318" s="32"/>
    </row>
    <row r="319" spans="1:9" ht="12.75">
      <c r="A319" s="1" t="s">
        <v>1532</v>
      </c>
      <c r="I319" s="32"/>
    </row>
    <row r="320" spans="1:9" ht="12.75">
      <c r="A320" s="1" t="s">
        <v>1532</v>
      </c>
      <c r="I320" s="32"/>
    </row>
    <row r="321" spans="1:9" ht="12.75">
      <c r="A321" s="1" t="s">
        <v>1533</v>
      </c>
      <c r="I321" s="32"/>
    </row>
    <row r="322" spans="1:9" ht="12.75">
      <c r="A322" s="1" t="s">
        <v>1534</v>
      </c>
      <c r="H322" s="32"/>
      <c r="I322" s="32"/>
    </row>
    <row r="323" spans="1:12" ht="12.75">
      <c r="A323" s="1" t="s">
        <v>1535</v>
      </c>
      <c r="H323" s="32"/>
      <c r="I323" s="32"/>
      <c r="J323" s="32"/>
      <c r="L323" s="32"/>
    </row>
    <row r="324" spans="1:9" ht="12.75">
      <c r="A324" s="1" t="s">
        <v>1536</v>
      </c>
      <c r="H324" s="32"/>
      <c r="I324" s="32"/>
    </row>
    <row r="325" spans="1:9" ht="12.75">
      <c r="A325" s="1" t="s">
        <v>1537</v>
      </c>
      <c r="H325" s="32"/>
      <c r="I325" s="32"/>
    </row>
    <row r="326" spans="1:9" ht="12.75">
      <c r="A326" s="1" t="s">
        <v>1538</v>
      </c>
      <c r="H326" s="32"/>
      <c r="I326" s="32"/>
    </row>
    <row r="327" spans="1:9" ht="12.75">
      <c r="A327" s="1" t="s">
        <v>1539</v>
      </c>
      <c r="H327" s="32"/>
      <c r="I327" s="32"/>
    </row>
    <row r="328" spans="1:12" ht="12.75">
      <c r="A328" s="1" t="s">
        <v>1540</v>
      </c>
      <c r="H328" s="32"/>
      <c r="I328" s="32"/>
      <c r="J328" s="32"/>
      <c r="L328" s="32"/>
    </row>
    <row r="329" spans="1:10" ht="12.75">
      <c r="A329" s="1" t="s">
        <v>1541</v>
      </c>
      <c r="H329" s="32"/>
      <c r="I329" s="32"/>
      <c r="J329" s="32"/>
    </row>
    <row r="330" spans="1:9" ht="12.75">
      <c r="A330" s="1" t="s">
        <v>1542</v>
      </c>
      <c r="I330" s="32"/>
    </row>
    <row r="331" spans="1:9" ht="12.75">
      <c r="A331" s="1" t="s">
        <v>1543</v>
      </c>
      <c r="H331" s="32"/>
      <c r="I331" s="32"/>
    </row>
    <row r="332" spans="1:9" ht="12.75">
      <c r="A332" s="1" t="s">
        <v>1544</v>
      </c>
      <c r="F332" s="1" t="s">
        <v>610</v>
      </c>
      <c r="I332" s="32"/>
    </row>
    <row r="333" spans="1:9" ht="12.75">
      <c r="A333" s="1" t="s">
        <v>1545</v>
      </c>
      <c r="H333" s="32"/>
      <c r="I333" s="32"/>
    </row>
    <row r="334" spans="1:9" ht="12.75">
      <c r="A334" s="1" t="s">
        <v>935</v>
      </c>
      <c r="H334" s="32"/>
      <c r="I334" s="32"/>
    </row>
    <row r="335" spans="1:9" ht="12.75">
      <c r="A335" s="1" t="s">
        <v>1546</v>
      </c>
      <c r="H335" s="32"/>
      <c r="I335" s="32"/>
    </row>
    <row r="336" spans="1:8" ht="12.75">
      <c r="A336" s="1" t="s">
        <v>1547</v>
      </c>
      <c r="H336" s="32"/>
    </row>
    <row r="337" spans="1:9" ht="12.75">
      <c r="A337" s="1" t="s">
        <v>936</v>
      </c>
      <c r="H337" s="32"/>
      <c r="I337" s="32"/>
    </row>
    <row r="338" spans="1:9" ht="12.75">
      <c r="A338" s="1" t="s">
        <v>1548</v>
      </c>
      <c r="H338" s="32"/>
      <c r="I338" s="32"/>
    </row>
    <row r="339" spans="1:9" ht="12.75">
      <c r="A339" s="1" t="s">
        <v>1549</v>
      </c>
      <c r="H339" s="32"/>
      <c r="I339" s="32"/>
    </row>
    <row r="340" spans="1:9" ht="12.75">
      <c r="A340" s="1" t="s">
        <v>1550</v>
      </c>
      <c r="H340" s="32"/>
      <c r="I340" s="32"/>
    </row>
    <row r="341" spans="1:10" ht="12.75">
      <c r="A341" s="1" t="s">
        <v>1551</v>
      </c>
      <c r="H341" s="32"/>
      <c r="I341" s="32"/>
      <c r="J341" s="32"/>
    </row>
    <row r="342" spans="1:9" ht="12.75">
      <c r="A342" s="1" t="s">
        <v>1552</v>
      </c>
      <c r="H342" s="32"/>
      <c r="I342" s="32"/>
    </row>
    <row r="343" spans="1:9" ht="12.75">
      <c r="A343" s="1" t="s">
        <v>940</v>
      </c>
      <c r="E343" s="1" t="s">
        <v>520</v>
      </c>
      <c r="H343" s="32"/>
      <c r="I343" s="32"/>
    </row>
    <row r="344" spans="1:11" ht="12.75">
      <c r="A344" s="1" t="s">
        <v>1553</v>
      </c>
      <c r="H344" s="32"/>
      <c r="I344" s="32"/>
      <c r="J344" s="32"/>
      <c r="K344" s="32"/>
    </row>
    <row r="345" spans="1:9" ht="12.75">
      <c r="A345" s="1" t="s">
        <v>945</v>
      </c>
      <c r="H345" s="32"/>
      <c r="I345" s="32"/>
    </row>
    <row r="346" spans="1:12" ht="12.75">
      <c r="A346" s="1" t="s">
        <v>1554</v>
      </c>
      <c r="H346" s="32"/>
      <c r="I346" s="32"/>
      <c r="L346" s="32"/>
    </row>
    <row r="347" spans="1:9" ht="12.75">
      <c r="A347" s="1" t="s">
        <v>1555</v>
      </c>
      <c r="H347" s="32"/>
      <c r="I347" s="32"/>
    </row>
    <row r="348" spans="1:9" ht="12.75">
      <c r="A348" s="1" t="s">
        <v>1556</v>
      </c>
      <c r="E348" s="1" t="s">
        <v>520</v>
      </c>
      <c r="H348" s="32"/>
      <c r="I348" s="32"/>
    </row>
    <row r="349" spans="1:12" ht="12.75">
      <c r="A349" s="1" t="s">
        <v>947</v>
      </c>
      <c r="H349" s="32"/>
      <c r="I349" s="32"/>
      <c r="L349" s="32"/>
    </row>
    <row r="350" ht="12.75">
      <c r="A350" s="1" t="s">
        <v>950</v>
      </c>
    </row>
    <row r="351" spans="1:10" ht="12.75">
      <c r="A351" s="1" t="s">
        <v>1557</v>
      </c>
      <c r="E351" s="1" t="s">
        <v>520</v>
      </c>
      <c r="I351" s="32"/>
      <c r="J351" s="32"/>
    </row>
    <row r="352" spans="1:10" ht="12.75">
      <c r="A352" s="1" t="s">
        <v>1558</v>
      </c>
      <c r="H352" s="32"/>
      <c r="I352" s="32"/>
      <c r="J352" s="32"/>
    </row>
    <row r="353" spans="1:8" ht="12.75">
      <c r="A353" s="1" t="s">
        <v>1559</v>
      </c>
      <c r="B353" s="41"/>
      <c r="G353" s="37"/>
      <c r="H353" s="32"/>
    </row>
    <row r="354" spans="1:9" ht="12.75">
      <c r="A354" s="1" t="s">
        <v>1560</v>
      </c>
      <c r="I354" s="32"/>
    </row>
    <row r="355" spans="1:9" ht="12.75">
      <c r="A355" s="1" t="s">
        <v>1561</v>
      </c>
      <c r="B355" s="41"/>
      <c r="G355" s="37"/>
      <c r="H355" s="32"/>
      <c r="I355" s="32"/>
    </row>
    <row r="356" spans="1:9" ht="12.75">
      <c r="A356" s="1" t="s">
        <v>1562</v>
      </c>
      <c r="H356" s="32"/>
      <c r="I356" s="32"/>
    </row>
    <row r="357" spans="1:12" ht="12.75">
      <c r="A357" s="1" t="s">
        <v>1563</v>
      </c>
      <c r="H357" s="32"/>
      <c r="I357" s="32"/>
      <c r="L357" s="32"/>
    </row>
    <row r="358" spans="1:9" ht="12.75">
      <c r="A358" s="1" t="s">
        <v>1564</v>
      </c>
      <c r="H358" s="32"/>
      <c r="I358" s="32"/>
    </row>
    <row r="359" spans="1:9" ht="12.75">
      <c r="A359" s="1" t="s">
        <v>1565</v>
      </c>
      <c r="H359" s="32"/>
      <c r="I359" s="32"/>
    </row>
    <row r="360" spans="1:10" ht="12.75">
      <c r="A360" s="1" t="s">
        <v>1566</v>
      </c>
      <c r="E360" s="1" t="s">
        <v>520</v>
      </c>
      <c r="H360" s="32"/>
      <c r="J360" s="32"/>
    </row>
    <row r="361" spans="1:10" ht="12.75">
      <c r="A361" s="1" t="s">
        <v>1567</v>
      </c>
      <c r="H361" s="32"/>
      <c r="I361" s="32"/>
      <c r="J361" s="32"/>
    </row>
    <row r="362" spans="1:9" ht="12.75">
      <c r="A362" s="1" t="s">
        <v>1568</v>
      </c>
      <c r="E362" s="1" t="s">
        <v>520</v>
      </c>
      <c r="H362" s="32"/>
      <c r="I362" s="32"/>
    </row>
    <row r="363" spans="1:9" ht="12.75">
      <c r="A363" s="1" t="s">
        <v>1569</v>
      </c>
      <c r="H363" s="32"/>
      <c r="I363" s="32"/>
    </row>
    <row r="364" spans="1:9" ht="12.75">
      <c r="A364" s="1" t="s">
        <v>1570</v>
      </c>
      <c r="H364" s="32"/>
      <c r="I364" s="32"/>
    </row>
    <row r="365" spans="1:10" ht="12.75">
      <c r="A365" s="1" t="s">
        <v>1571</v>
      </c>
      <c r="B365" s="41"/>
      <c r="G365" s="37"/>
      <c r="I365" s="32"/>
      <c r="J365" s="32"/>
    </row>
    <row r="366" spans="1:9" ht="12.75">
      <c r="A366" s="1" t="s">
        <v>1572</v>
      </c>
      <c r="B366" s="41"/>
      <c r="G366" s="37"/>
      <c r="H366" s="32"/>
      <c r="I366" s="32"/>
    </row>
    <row r="367" spans="1:9" ht="12.75">
      <c r="A367" s="1" t="s">
        <v>1573</v>
      </c>
      <c r="H367" s="32"/>
      <c r="I367" s="32"/>
    </row>
    <row r="368" spans="1:9" ht="12.75">
      <c r="A368" s="1" t="s">
        <v>955</v>
      </c>
      <c r="H368" s="32"/>
      <c r="I368" s="32"/>
    </row>
    <row r="369" spans="1:9" ht="12.75">
      <c r="A369" s="1" t="s">
        <v>958</v>
      </c>
      <c r="H369" s="32"/>
      <c r="I369" s="32"/>
    </row>
    <row r="370" spans="1:9" ht="12.75">
      <c r="A370" s="1" t="s">
        <v>1574</v>
      </c>
      <c r="H370" s="32"/>
      <c r="I370" s="32"/>
    </row>
    <row r="371" spans="1:9" ht="12.75">
      <c r="A371" s="1" t="s">
        <v>1575</v>
      </c>
      <c r="H371" s="32"/>
      <c r="I371" s="32"/>
    </row>
    <row r="372" spans="1:10" ht="12.75">
      <c r="A372" s="1" t="s">
        <v>1576</v>
      </c>
      <c r="H372" s="32"/>
      <c r="I372" s="32"/>
      <c r="J372" s="32"/>
    </row>
    <row r="373" spans="1:9" ht="12.75">
      <c r="A373" s="1" t="s">
        <v>960</v>
      </c>
      <c r="H373" s="32"/>
      <c r="I373" s="32"/>
    </row>
    <row r="374" spans="1:11" ht="12.75">
      <c r="A374" s="1" t="s">
        <v>963</v>
      </c>
      <c r="E374" s="1" t="s">
        <v>520</v>
      </c>
      <c r="I374" s="32"/>
      <c r="J374" s="32"/>
      <c r="K374" s="32"/>
    </row>
    <row r="375" spans="1:10" ht="12.75">
      <c r="A375" s="1" t="s">
        <v>1577</v>
      </c>
      <c r="I375" s="32"/>
      <c r="J375" s="32"/>
    </row>
    <row r="376" spans="1:9" ht="12.75">
      <c r="A376" s="1" t="s">
        <v>1578</v>
      </c>
      <c r="H376" s="32"/>
      <c r="I376" s="32"/>
    </row>
    <row r="377" spans="1:9" ht="12.75">
      <c r="A377" s="1" t="s">
        <v>966</v>
      </c>
      <c r="G377" s="1" t="s">
        <v>949</v>
      </c>
      <c r="H377" s="32"/>
      <c r="I377" s="32"/>
    </row>
    <row r="378" spans="1:9" ht="12.75">
      <c r="A378" s="1" t="s">
        <v>967</v>
      </c>
      <c r="E378" s="1" t="s">
        <v>520</v>
      </c>
      <c r="H378" s="32"/>
      <c r="I378" s="32"/>
    </row>
    <row r="379" spans="1:9" ht="12.75">
      <c r="A379" s="1" t="s">
        <v>969</v>
      </c>
      <c r="H379" s="32"/>
      <c r="I379" s="32"/>
    </row>
    <row r="380" spans="1:9" ht="12.75">
      <c r="A380" s="1" t="s">
        <v>971</v>
      </c>
      <c r="H380" s="32"/>
      <c r="I380" s="32"/>
    </row>
    <row r="381" spans="1:9" ht="12.75">
      <c r="A381" s="1" t="s">
        <v>1579</v>
      </c>
      <c r="H381" s="32"/>
      <c r="I381" s="32"/>
    </row>
    <row r="382" spans="1:9" ht="12.75">
      <c r="A382" s="1" t="s">
        <v>1580</v>
      </c>
      <c r="E382" s="1" t="s">
        <v>520</v>
      </c>
      <c r="H382" s="32"/>
      <c r="I382" s="32"/>
    </row>
    <row r="383" spans="1:9" ht="12.75">
      <c r="A383" s="1" t="s">
        <v>1581</v>
      </c>
      <c r="H383" s="32"/>
      <c r="I383" s="32"/>
    </row>
    <row r="384" spans="1:9" ht="12.75">
      <c r="A384" s="1" t="s">
        <v>983</v>
      </c>
      <c r="G384" s="1" t="s">
        <v>949</v>
      </c>
      <c r="I384" s="32"/>
    </row>
    <row r="385" spans="1:9" ht="12.75">
      <c r="A385" s="1" t="s">
        <v>988</v>
      </c>
      <c r="H385" s="32"/>
      <c r="I385" s="32"/>
    </row>
    <row r="386" spans="1:9" ht="12.75">
      <c r="A386" s="1" t="s">
        <v>1582</v>
      </c>
      <c r="H386" s="32"/>
      <c r="I386" s="32"/>
    </row>
    <row r="387" spans="1:8" ht="12.75">
      <c r="A387" s="1" t="s">
        <v>1583</v>
      </c>
      <c r="H387" s="32"/>
    </row>
    <row r="388" spans="1:8" ht="12.75">
      <c r="A388" s="1" t="s">
        <v>1584</v>
      </c>
      <c r="B388" s="41"/>
      <c r="G388" s="37"/>
      <c r="H388" s="32"/>
    </row>
    <row r="389" spans="1:8" ht="12.75">
      <c r="A389" s="1" t="s">
        <v>1585</v>
      </c>
      <c r="H389" s="32"/>
    </row>
    <row r="390" spans="1:8" ht="12.75">
      <c r="A390" s="1" t="s">
        <v>1586</v>
      </c>
      <c r="E390" s="1" t="s">
        <v>520</v>
      </c>
      <c r="H390" s="32"/>
    </row>
    <row r="391" spans="1:8" ht="12.75">
      <c r="A391" s="1" t="s">
        <v>1587</v>
      </c>
      <c r="H391" s="32"/>
    </row>
    <row r="392" spans="1:8" ht="12.75">
      <c r="A392" s="1" t="s">
        <v>1588</v>
      </c>
      <c r="H392" s="32"/>
    </row>
    <row r="393" spans="1:8" ht="12.75">
      <c r="A393" s="1" t="s">
        <v>1589</v>
      </c>
      <c r="E393" s="1" t="s">
        <v>520</v>
      </c>
      <c r="H393" s="32"/>
    </row>
    <row r="394" spans="1:8" ht="12.75">
      <c r="A394" s="1" t="s">
        <v>1590</v>
      </c>
      <c r="H394" s="32"/>
    </row>
    <row r="395" spans="1:8" ht="12.75">
      <c r="A395" s="1" t="s">
        <v>1591</v>
      </c>
      <c r="E395" s="1" t="s">
        <v>520</v>
      </c>
      <c r="H395" s="32"/>
    </row>
    <row r="396" ht="12.75">
      <c r="A396" s="1" t="s">
        <v>1592</v>
      </c>
    </row>
    <row r="397" spans="1:5" ht="12.75">
      <c r="A397" s="1" t="s">
        <v>1593</v>
      </c>
      <c r="E397" s="1" t="s">
        <v>520</v>
      </c>
    </row>
    <row r="398" spans="1:8" ht="12.75">
      <c r="A398" s="1" t="s">
        <v>1594</v>
      </c>
      <c r="B398" s="44"/>
      <c r="C398" s="40"/>
      <c r="G398" s="37"/>
      <c r="H398" s="32"/>
    </row>
    <row r="399" spans="1:8" ht="12.75">
      <c r="A399" s="1" t="s">
        <v>1015</v>
      </c>
      <c r="H399" s="32"/>
    </row>
    <row r="400" spans="1:8" ht="12.75">
      <c r="A400" s="1" t="s">
        <v>1595</v>
      </c>
      <c r="H400" s="32"/>
    </row>
    <row r="401" spans="1:8" ht="12.75">
      <c r="A401" s="1" t="s">
        <v>1025</v>
      </c>
      <c r="H401" s="32"/>
    </row>
    <row r="402" spans="1:5" ht="12.75">
      <c r="A402" s="1" t="s">
        <v>1596</v>
      </c>
      <c r="E402" s="1" t="s">
        <v>520</v>
      </c>
    </row>
    <row r="403" spans="1:2" ht="12.75">
      <c r="A403" s="1" t="s">
        <v>1597</v>
      </c>
      <c r="B403" s="1"/>
    </row>
    <row r="404" spans="1:7" ht="12.75">
      <c r="A404" s="1" t="s">
        <v>1598</v>
      </c>
      <c r="B404" s="41"/>
      <c r="G404" s="37"/>
    </row>
    <row r="405" ht="12.75">
      <c r="A405" s="1" t="s">
        <v>1599</v>
      </c>
    </row>
    <row r="406" spans="1:7" ht="12.75">
      <c r="A406" s="1" t="s">
        <v>1600</v>
      </c>
      <c r="B406" s="41"/>
      <c r="G406" s="37"/>
    </row>
    <row r="407" ht="12.75">
      <c r="A407" s="1" t="s">
        <v>1601</v>
      </c>
    </row>
    <row r="408" ht="12.75">
      <c r="A408" s="1" t="s">
        <v>1602</v>
      </c>
    </row>
    <row r="409" spans="1:7" ht="12.75">
      <c r="A409" s="1" t="s">
        <v>1603</v>
      </c>
      <c r="B409" s="41"/>
      <c r="G409" s="37"/>
    </row>
    <row r="410" ht="12.75">
      <c r="A410" s="1" t="s">
        <v>1604</v>
      </c>
    </row>
    <row r="411" ht="12.75">
      <c r="A411" s="1" t="s">
        <v>1041</v>
      </c>
    </row>
    <row r="412" spans="1:5" ht="12.75">
      <c r="A412" s="1" t="s">
        <v>1605</v>
      </c>
      <c r="E412" s="1" t="s">
        <v>520</v>
      </c>
    </row>
    <row r="413" spans="1:5" ht="12.75">
      <c r="A413" s="1" t="s">
        <v>1606</v>
      </c>
      <c r="E413" s="1" t="s">
        <v>520</v>
      </c>
    </row>
    <row r="414" ht="12.75">
      <c r="A414" s="1" t="s">
        <v>1607</v>
      </c>
    </row>
    <row r="415" ht="12.75">
      <c r="A415" s="1" t="s">
        <v>1057</v>
      </c>
    </row>
    <row r="416" ht="12.75">
      <c r="A416" s="1" t="s">
        <v>1058</v>
      </c>
    </row>
    <row r="417" ht="12.75">
      <c r="A417" s="1" t="s">
        <v>1608</v>
      </c>
    </row>
  </sheetData>
  <hyperlinks>
    <hyperlink ref="A3" r:id="rId1" display="двигатель  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4524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5.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2</v>
      </c>
      <c r="J3" s="50">
        <f>SUM(H:H)</f>
        <v>2</v>
      </c>
      <c r="K3" s="50"/>
    </row>
    <row r="4" spans="1:10" ht="12.75">
      <c r="A4" s="1" t="s">
        <v>4525</v>
      </c>
      <c r="B4" s="41" t="s">
        <v>4526</v>
      </c>
      <c r="C4" s="1" t="s">
        <v>3671</v>
      </c>
      <c r="D4" s="1">
        <v>412</v>
      </c>
      <c r="E4" s="1">
        <v>95</v>
      </c>
      <c r="F4" s="37" t="s">
        <v>4527</v>
      </c>
      <c r="G4" s="37" t="s">
        <v>4528</v>
      </c>
      <c r="H4" s="1">
        <v>1</v>
      </c>
      <c r="I4" s="73">
        <f>SUMIF(H:H,1)</f>
        <v>2</v>
      </c>
      <c r="J4">
        <v>1</v>
      </c>
    </row>
    <row r="5" spans="1:10" ht="12.75">
      <c r="A5" s="1" t="s">
        <v>4529</v>
      </c>
      <c r="B5" s="41" t="s">
        <v>4530</v>
      </c>
      <c r="C5" s="1" t="s">
        <v>3671</v>
      </c>
      <c r="D5" s="1">
        <v>2126</v>
      </c>
      <c r="E5" s="1">
        <v>91</v>
      </c>
      <c r="F5" s="37" t="s">
        <v>4531</v>
      </c>
      <c r="G5" s="37" t="s">
        <v>4532</v>
      </c>
      <c r="H5" s="1">
        <v>1</v>
      </c>
      <c r="I5" s="73">
        <f>SUMIF(H:H,2)/2</f>
        <v>0</v>
      </c>
      <c r="J5">
        <v>2</v>
      </c>
    </row>
    <row r="6" spans="1:10" ht="12.75">
      <c r="A6" s="1"/>
      <c r="B6" s="44"/>
      <c r="C6" s="40"/>
      <c r="D6" s="1"/>
      <c r="E6" s="1"/>
      <c r="F6" s="37"/>
      <c r="G6" s="37"/>
      <c r="H6" s="1"/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4533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3</v>
      </c>
      <c r="J3" s="50">
        <f>SUM(H:H)</f>
        <v>4</v>
      </c>
      <c r="K3" s="50"/>
    </row>
    <row r="4" spans="1:10" ht="12.75">
      <c r="A4" s="1" t="s">
        <v>4534</v>
      </c>
      <c r="B4" s="41" t="s">
        <v>4535</v>
      </c>
      <c r="C4" s="1" t="s">
        <v>3703</v>
      </c>
      <c r="D4" s="1">
        <v>11022</v>
      </c>
      <c r="E4" s="1">
        <v>91</v>
      </c>
      <c r="F4" s="37" t="s">
        <v>4536</v>
      </c>
      <c r="G4" s="37" t="s">
        <v>4537</v>
      </c>
      <c r="H4" s="1">
        <v>2</v>
      </c>
      <c r="I4" s="73">
        <f>SUMIF(H:H,1)</f>
        <v>2</v>
      </c>
      <c r="J4">
        <v>1</v>
      </c>
    </row>
    <row r="5" spans="1:10" ht="12.75">
      <c r="A5" s="1" t="s">
        <v>4538</v>
      </c>
      <c r="B5" s="41" t="s">
        <v>4539</v>
      </c>
      <c r="C5" s="1" t="s">
        <v>3671</v>
      </c>
      <c r="D5" s="1">
        <v>1102</v>
      </c>
      <c r="E5" s="1">
        <v>95</v>
      </c>
      <c r="F5" s="37" t="s">
        <v>4540</v>
      </c>
      <c r="G5" s="37" t="s">
        <v>4541</v>
      </c>
      <c r="H5" s="1">
        <v>1</v>
      </c>
      <c r="I5" s="73">
        <f>SUMIF(H:H,2)/2</f>
        <v>1</v>
      </c>
      <c r="J5">
        <v>2</v>
      </c>
    </row>
    <row r="6" spans="1:10" ht="12.75">
      <c r="A6" s="1" t="s">
        <v>4542</v>
      </c>
      <c r="B6" s="44" t="s">
        <v>4543</v>
      </c>
      <c r="C6" s="40" t="s">
        <v>3718</v>
      </c>
      <c r="D6" s="1">
        <v>1102</v>
      </c>
      <c r="E6" s="1">
        <v>89</v>
      </c>
      <c r="F6" s="37" t="s">
        <v>4544</v>
      </c>
      <c r="G6" s="37" t="s">
        <v>4545</v>
      </c>
      <c r="H6" s="1">
        <v>1</v>
      </c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4546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4" spans="1:10" ht="12.75">
      <c r="A4" s="1"/>
      <c r="B4" s="41"/>
      <c r="C4" s="1"/>
      <c r="D4" s="1"/>
      <c r="E4" s="1"/>
      <c r="F4" s="37"/>
      <c r="G4" s="37"/>
      <c r="H4" s="1"/>
      <c r="I4" s="73">
        <f>SUMIF(H:H,1)</f>
        <v>0</v>
      </c>
      <c r="J4">
        <v>1</v>
      </c>
    </row>
    <row r="5" spans="1:10" ht="12.75">
      <c r="A5" s="1"/>
      <c r="B5" s="41"/>
      <c r="C5" s="1"/>
      <c r="D5" s="1"/>
      <c r="E5" s="1"/>
      <c r="F5" s="37"/>
      <c r="G5" s="37"/>
      <c r="H5" s="1"/>
      <c r="I5" s="73">
        <f>SUMIF(H:H,2)/2</f>
        <v>0</v>
      </c>
      <c r="J5">
        <v>2</v>
      </c>
    </row>
    <row r="6" spans="1:10" ht="12.75">
      <c r="A6" s="1"/>
      <c r="B6" s="44"/>
      <c r="C6" s="40"/>
      <c r="D6" s="1"/>
      <c r="E6" s="1"/>
      <c r="F6" s="37"/>
      <c r="G6" s="37"/>
      <c r="H6" s="1"/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875" style="1" customWidth="1"/>
    <col min="8" max="11" width="9.125" style="1" customWidth="1"/>
  </cols>
  <sheetData>
    <row r="2" spans="1:3" ht="50.25" customHeight="1">
      <c r="A2" s="27" t="s">
        <v>1609</v>
      </c>
      <c r="B2" s="45" t="s">
        <v>1610</v>
      </c>
      <c r="C2" s="46" t="s">
        <v>1611</v>
      </c>
    </row>
    <row r="3" spans="1:11" ht="12.75">
      <c r="A3" s="47"/>
      <c r="B3" s="48"/>
      <c r="C3" s="49"/>
      <c r="D3" s="33"/>
      <c r="E3" s="33"/>
      <c r="F3" s="33"/>
      <c r="G3" s="33"/>
      <c r="H3" s="33"/>
      <c r="I3" s="33"/>
      <c r="J3" s="33"/>
      <c r="K3" s="33"/>
    </row>
    <row r="4" spans="1:9" ht="12.75">
      <c r="A4" s="1" t="s">
        <v>1612</v>
      </c>
      <c r="B4" s="1" t="s">
        <v>1613</v>
      </c>
      <c r="D4" s="1"/>
      <c r="E4" s="1"/>
      <c r="F4" s="1"/>
      <c r="G4" s="1"/>
      <c r="I4" s="32"/>
    </row>
    <row r="5" spans="1:11" ht="12.75">
      <c r="A5" s="1" t="s">
        <v>1614</v>
      </c>
      <c r="B5" s="1" t="s">
        <v>1615</v>
      </c>
      <c r="D5" s="1"/>
      <c r="E5" s="1"/>
      <c r="F5" s="1"/>
      <c r="G5" s="1"/>
      <c r="J5" s="32"/>
      <c r="K5" s="32"/>
    </row>
    <row r="6" spans="1:9" ht="12.75">
      <c r="A6" s="1" t="s">
        <v>1614</v>
      </c>
      <c r="B6" s="1" t="s">
        <v>1616</v>
      </c>
      <c r="D6" s="1"/>
      <c r="E6" s="1"/>
      <c r="F6" s="1"/>
      <c r="G6" s="1"/>
      <c r="I6" s="32"/>
    </row>
    <row r="7" spans="1:7" ht="12.75">
      <c r="A7" s="1" t="s">
        <v>1617</v>
      </c>
      <c r="B7" s="1" t="s">
        <v>1613</v>
      </c>
      <c r="D7" s="1"/>
      <c r="E7" s="1"/>
      <c r="F7" s="1"/>
      <c r="G7" s="1"/>
    </row>
    <row r="8" spans="1:11" ht="12.75">
      <c r="A8" s="1" t="s">
        <v>1618</v>
      </c>
      <c r="B8" s="1" t="s">
        <v>1619</v>
      </c>
      <c r="C8" s="1" t="s">
        <v>1620</v>
      </c>
      <c r="D8" s="1"/>
      <c r="E8" s="1"/>
      <c r="F8" s="1"/>
      <c r="G8" s="1"/>
      <c r="H8" s="32"/>
      <c r="I8" s="32"/>
      <c r="K8" s="32"/>
    </row>
    <row r="9" spans="1:11" ht="12.75">
      <c r="A9" s="1" t="s">
        <v>1621</v>
      </c>
      <c r="B9" s="1" t="s">
        <v>1613</v>
      </c>
      <c r="D9" s="1"/>
      <c r="E9" s="1"/>
      <c r="F9" s="1"/>
      <c r="G9" s="1"/>
      <c r="H9" s="32"/>
      <c r="I9" s="32"/>
      <c r="K9" s="32"/>
    </row>
    <row r="10" spans="1:7" ht="12.75">
      <c r="A10" s="1" t="s">
        <v>1621</v>
      </c>
      <c r="B10" s="1" t="s">
        <v>1622</v>
      </c>
      <c r="C10" s="1" t="s">
        <v>1620</v>
      </c>
      <c r="D10" s="1"/>
      <c r="E10" s="1"/>
      <c r="F10" s="1"/>
      <c r="G10" s="1"/>
    </row>
    <row r="11" spans="1:7" ht="12.75">
      <c r="A11" s="1" t="s">
        <v>1623</v>
      </c>
      <c r="B11" s="1" t="s">
        <v>1624</v>
      </c>
      <c r="D11" s="1"/>
      <c r="E11" s="1"/>
      <c r="F11" s="1"/>
      <c r="G11" s="1"/>
    </row>
    <row r="12" spans="1:7" ht="12.75">
      <c r="A12" s="1" t="s">
        <v>1625</v>
      </c>
      <c r="B12" s="1" t="s">
        <v>1624</v>
      </c>
      <c r="D12" s="1"/>
      <c r="E12" s="1"/>
      <c r="F12" s="1"/>
      <c r="G12" s="1"/>
    </row>
    <row r="13" spans="1:11" ht="12.75">
      <c r="A13" s="1" t="s">
        <v>1626</v>
      </c>
      <c r="B13" s="1" t="s">
        <v>1627</v>
      </c>
      <c r="C13" s="1" t="s">
        <v>1620</v>
      </c>
      <c r="D13" s="1"/>
      <c r="E13" s="1"/>
      <c r="F13" s="1"/>
      <c r="G13" s="1"/>
      <c r="H13" s="32"/>
      <c r="I13" s="32"/>
      <c r="J13" s="32"/>
      <c r="K13" s="32"/>
    </row>
    <row r="14" spans="1:7" ht="12.75">
      <c r="A14" s="1" t="s">
        <v>1626</v>
      </c>
      <c r="B14" s="1" t="s">
        <v>1628</v>
      </c>
      <c r="C14" s="1" t="s">
        <v>1620</v>
      </c>
      <c r="D14" s="1"/>
      <c r="E14" s="1"/>
      <c r="F14" s="1"/>
      <c r="G14" s="1"/>
    </row>
    <row r="15" spans="1:7" ht="12.75">
      <c r="A15" s="1" t="s">
        <v>1629</v>
      </c>
      <c r="B15" s="1" t="s">
        <v>1628</v>
      </c>
      <c r="C15" s="1" t="s">
        <v>1620</v>
      </c>
      <c r="D15" s="1"/>
      <c r="E15" s="1"/>
      <c r="F15" s="1"/>
      <c r="G15" s="1"/>
    </row>
    <row r="16" spans="1:7" ht="12.75">
      <c r="A16" s="1" t="s">
        <v>1629</v>
      </c>
      <c r="B16" s="1" t="s">
        <v>1622</v>
      </c>
      <c r="C16" s="1" t="s">
        <v>1620</v>
      </c>
      <c r="D16" s="1"/>
      <c r="E16" s="1"/>
      <c r="F16" s="1"/>
      <c r="G16" s="1"/>
    </row>
    <row r="17" spans="1:7" ht="12.75">
      <c r="A17" s="1" t="s">
        <v>1630</v>
      </c>
      <c r="B17" s="1" t="s">
        <v>1619</v>
      </c>
      <c r="C17" s="1" t="s">
        <v>1620</v>
      </c>
      <c r="D17" s="1"/>
      <c r="E17" s="1"/>
      <c r="F17" s="1"/>
      <c r="G17" s="1"/>
    </row>
    <row r="18" spans="1:7" ht="12.75">
      <c r="A18" s="1" t="s">
        <v>1631</v>
      </c>
      <c r="B18" s="1" t="s">
        <v>1628</v>
      </c>
      <c r="D18" s="1"/>
      <c r="E18" s="1"/>
      <c r="F18" s="1"/>
      <c r="G18" s="1"/>
    </row>
    <row r="19" spans="1:7" ht="12.75">
      <c r="A19" s="1" t="s">
        <v>1632</v>
      </c>
      <c r="D19" s="1"/>
      <c r="E19" s="1"/>
      <c r="F19" s="1"/>
      <c r="G19" s="1"/>
    </row>
    <row r="20" spans="1:7" ht="12.75">
      <c r="A20" s="1" t="s">
        <v>1633</v>
      </c>
      <c r="B20" s="1" t="s">
        <v>1634</v>
      </c>
      <c r="D20" s="1"/>
      <c r="E20" s="1"/>
      <c r="F20" s="1"/>
      <c r="G20" s="1"/>
    </row>
    <row r="21" spans="1:7" ht="12.75">
      <c r="A21" s="1" t="s">
        <v>1635</v>
      </c>
      <c r="B21" s="1" t="s">
        <v>1636</v>
      </c>
      <c r="D21" s="1"/>
      <c r="E21" s="1"/>
      <c r="F21" s="1"/>
      <c r="G21" s="1"/>
    </row>
    <row r="22" spans="1:7" ht="12.75">
      <c r="A22" s="1" t="s">
        <v>1635</v>
      </c>
      <c r="B22" s="1" t="s">
        <v>1616</v>
      </c>
      <c r="D22" s="1"/>
      <c r="E22" s="1"/>
      <c r="F22" s="1"/>
      <c r="G22" s="1"/>
    </row>
    <row r="23" spans="1:7" ht="12.75">
      <c r="A23" s="1" t="s">
        <v>1637</v>
      </c>
      <c r="B23" s="1" t="s">
        <v>1638</v>
      </c>
      <c r="D23" s="1"/>
      <c r="E23" s="1"/>
      <c r="F23" s="1"/>
      <c r="G23" s="1"/>
    </row>
    <row r="24" spans="1:7" ht="12.75">
      <c r="A24" s="1" t="s">
        <v>1639</v>
      </c>
      <c r="B24" s="1" t="s">
        <v>1622</v>
      </c>
      <c r="D24" s="1"/>
      <c r="E24" s="1"/>
      <c r="F24" s="1"/>
      <c r="G24" s="1"/>
    </row>
    <row r="25" spans="1:7" ht="12.75">
      <c r="A25" s="1" t="s">
        <v>1640</v>
      </c>
      <c r="B25" s="1" t="s">
        <v>1641</v>
      </c>
      <c r="D25" s="1"/>
      <c r="E25" s="1"/>
      <c r="F25" s="1"/>
      <c r="G25" s="1"/>
    </row>
    <row r="26" spans="1:7" ht="12.75">
      <c r="A26" s="1" t="s">
        <v>1640</v>
      </c>
      <c r="B26" s="1" t="s">
        <v>1622</v>
      </c>
      <c r="D26" s="1"/>
      <c r="E26" s="1"/>
      <c r="F26" s="1"/>
      <c r="G26" s="1"/>
    </row>
    <row r="27" spans="1:7" ht="12.75">
      <c r="A27" s="1" t="s">
        <v>1642</v>
      </c>
      <c r="B27" s="1" t="s">
        <v>1641</v>
      </c>
      <c r="D27" s="1"/>
      <c r="E27" s="1"/>
      <c r="F27" s="1"/>
      <c r="G27" s="1"/>
    </row>
    <row r="28" spans="1:7" ht="12.75">
      <c r="A28" s="1" t="s">
        <v>1643</v>
      </c>
      <c r="B28" s="1" t="s">
        <v>1641</v>
      </c>
      <c r="D28" s="1"/>
      <c r="E28" s="1"/>
      <c r="F28" s="1"/>
      <c r="G28" s="1"/>
    </row>
    <row r="29" spans="1:7" ht="12.75">
      <c r="A29" s="1" t="s">
        <v>1643</v>
      </c>
      <c r="B29" s="1" t="s">
        <v>1622</v>
      </c>
      <c r="D29" s="1"/>
      <c r="E29" s="1"/>
      <c r="F29" s="1"/>
      <c r="G29" s="1"/>
    </row>
    <row r="30" spans="1:7" ht="12.75">
      <c r="A30" s="1" t="s">
        <v>1643</v>
      </c>
      <c r="B30" s="1" t="s">
        <v>1638</v>
      </c>
      <c r="D30" s="1"/>
      <c r="E30" s="1"/>
      <c r="F30" s="1"/>
      <c r="G30" s="1"/>
    </row>
    <row r="31" spans="1:7" ht="12.75">
      <c r="A31" s="1" t="s">
        <v>1643</v>
      </c>
      <c r="B31" s="1" t="s">
        <v>1619</v>
      </c>
      <c r="D31" s="1"/>
      <c r="E31" s="1"/>
      <c r="F31" s="1"/>
      <c r="G31" s="1"/>
    </row>
    <row r="32" spans="1:7" ht="12.75">
      <c r="A32" s="1" t="s">
        <v>1644</v>
      </c>
      <c r="B32" s="1" t="s">
        <v>1613</v>
      </c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hyperlinks>
    <hyperlink ref="A2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7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3.125" style="1" customWidth="1"/>
    <col min="5" max="5" width="11.125" style="1" customWidth="1"/>
    <col min="6" max="6" width="12.375" style="1" customWidth="1"/>
    <col min="7" max="7" width="10.375" style="1" customWidth="1"/>
  </cols>
  <sheetData>
    <row r="1" ht="23.25" customHeight="1"/>
    <row r="2" spans="1:11" ht="42.75" customHeight="1">
      <c r="A2" s="10" t="s">
        <v>1645</v>
      </c>
      <c r="B2" s="30" t="s">
        <v>1646</v>
      </c>
      <c r="C2" s="30" t="s">
        <v>1</v>
      </c>
      <c r="D2" s="30" t="s">
        <v>1289</v>
      </c>
      <c r="E2" s="30"/>
      <c r="F2" s="30"/>
      <c r="G2" s="30"/>
      <c r="H2" s="30"/>
      <c r="I2" s="30"/>
      <c r="J2" s="30"/>
      <c r="K2" s="30"/>
    </row>
    <row r="3" spans="1:10" ht="12.75">
      <c r="A3" s="47"/>
      <c r="B3" s="48"/>
      <c r="C3" s="38"/>
      <c r="D3" s="38"/>
      <c r="E3" s="38"/>
      <c r="F3" s="38"/>
      <c r="G3" s="49"/>
      <c r="H3" s="50"/>
      <c r="I3" s="50"/>
      <c r="J3" s="50"/>
    </row>
    <row r="4" spans="1:6" ht="12.75">
      <c r="A4" s="1" t="s">
        <v>1647</v>
      </c>
      <c r="B4" s="1" t="s">
        <v>1648</v>
      </c>
      <c r="E4" s="37"/>
      <c r="F4" s="37"/>
    </row>
    <row r="5" spans="1:6" ht="12.75">
      <c r="A5" s="1" t="s">
        <v>1649</v>
      </c>
      <c r="E5" s="37"/>
      <c r="F5" s="37"/>
    </row>
    <row r="6" spans="1:6" ht="12.75">
      <c r="A6" s="1" t="s">
        <v>1650</v>
      </c>
      <c r="E6" s="37"/>
      <c r="F6" s="37"/>
    </row>
    <row r="7" spans="1:6" ht="12.75">
      <c r="A7" s="1" t="s">
        <v>1651</v>
      </c>
      <c r="E7" s="37"/>
      <c r="F7" s="37"/>
    </row>
    <row r="8" spans="1:6" ht="12.75">
      <c r="A8" s="1" t="s">
        <v>1652</v>
      </c>
      <c r="C8" s="40"/>
      <c r="E8" s="37"/>
      <c r="F8" s="37"/>
    </row>
    <row r="9" spans="1:6" ht="12.75">
      <c r="A9" s="1" t="s">
        <v>1653</v>
      </c>
      <c r="B9" s="1" t="s">
        <v>1654</v>
      </c>
      <c r="E9" s="37"/>
      <c r="F9" s="37"/>
    </row>
    <row r="10" spans="1:6" ht="12.75">
      <c r="A10" s="1" t="s">
        <v>1653</v>
      </c>
      <c r="B10" s="1" t="s">
        <v>1655</v>
      </c>
      <c r="E10" s="37"/>
      <c r="F10" s="37"/>
    </row>
    <row r="11" spans="1:6" ht="12.75">
      <c r="A11" s="1" t="s">
        <v>1653</v>
      </c>
      <c r="B11" s="1" t="s">
        <v>1656</v>
      </c>
      <c r="E11" s="37"/>
      <c r="F11" s="37"/>
    </row>
    <row r="12" spans="1:6" ht="12.75">
      <c r="A12" s="1" t="s">
        <v>1653</v>
      </c>
      <c r="B12" s="1" t="s">
        <v>1648</v>
      </c>
      <c r="E12" s="37"/>
      <c r="F12" s="37"/>
    </row>
    <row r="13" spans="1:6" ht="12.75">
      <c r="A13" s="1" t="s">
        <v>1657</v>
      </c>
      <c r="B13" s="1" t="s">
        <v>1658</v>
      </c>
      <c r="C13" s="40"/>
      <c r="E13" s="37"/>
      <c r="F13" s="37"/>
    </row>
    <row r="14" ht="12.75">
      <c r="A14" s="1" t="s">
        <v>1659</v>
      </c>
    </row>
    <row r="15" spans="1:3" ht="12.75">
      <c r="A15" s="1" t="s">
        <v>1660</v>
      </c>
      <c r="C15" s="40"/>
    </row>
    <row r="16" spans="1:4" ht="12.75">
      <c r="A16" s="1" t="s">
        <v>1661</v>
      </c>
      <c r="D16" s="1" t="s">
        <v>1662</v>
      </c>
    </row>
    <row r="17" ht="12.75">
      <c r="A17" s="1" t="s">
        <v>1663</v>
      </c>
    </row>
    <row r="18" ht="12.75">
      <c r="A18" s="1" t="s">
        <v>1664</v>
      </c>
    </row>
    <row r="19" ht="12.75">
      <c r="A19" s="1" t="s">
        <v>1665</v>
      </c>
    </row>
    <row r="20" ht="12.75">
      <c r="A20" s="1" t="s">
        <v>1666</v>
      </c>
    </row>
    <row r="21" ht="12.75">
      <c r="A21" s="1" t="s">
        <v>1667</v>
      </c>
    </row>
    <row r="22" ht="12.75">
      <c r="A22" s="1" t="s">
        <v>1668</v>
      </c>
    </row>
    <row r="23" ht="12.75">
      <c r="A23" s="1" t="s">
        <v>1669</v>
      </c>
    </row>
    <row r="24" ht="12.75">
      <c r="A24" s="1" t="s">
        <v>1670</v>
      </c>
    </row>
    <row r="25" ht="12.75">
      <c r="A25" s="1" t="s">
        <v>1671</v>
      </c>
    </row>
    <row r="26" ht="12.75">
      <c r="A26" s="1" t="s">
        <v>1672</v>
      </c>
    </row>
    <row r="27" spans="1:6" ht="12.75">
      <c r="A27" s="1" t="s">
        <v>1673</v>
      </c>
      <c r="E27" s="37"/>
      <c r="F27" s="37"/>
    </row>
    <row r="28" ht="12.75">
      <c r="A28" s="1" t="s">
        <v>1674</v>
      </c>
    </row>
    <row r="29" ht="12.75">
      <c r="A29" s="1" t="s">
        <v>1675</v>
      </c>
    </row>
    <row r="30" ht="12.75">
      <c r="A30" s="1" t="s">
        <v>1676</v>
      </c>
    </row>
    <row r="31" spans="1:6" ht="12.75">
      <c r="A31" s="1" t="s">
        <v>1677</v>
      </c>
      <c r="B31" s="1" t="s">
        <v>1658</v>
      </c>
      <c r="C31" s="40"/>
      <c r="E31" s="37"/>
      <c r="F31" s="37"/>
    </row>
    <row r="32" spans="1:6" ht="12.75">
      <c r="A32" s="1" t="s">
        <v>1678</v>
      </c>
      <c r="E32" s="37"/>
      <c r="F32" s="37"/>
    </row>
    <row r="33" spans="1:2" ht="12.75">
      <c r="A33" s="1" t="s">
        <v>1679</v>
      </c>
      <c r="B33" s="1" t="s">
        <v>1680</v>
      </c>
    </row>
    <row r="34" ht="12.75">
      <c r="A34" s="1" t="s">
        <v>1681</v>
      </c>
    </row>
    <row r="35" ht="12.75">
      <c r="A35" s="1" t="s">
        <v>1682</v>
      </c>
    </row>
    <row r="36" ht="12.75">
      <c r="A36" s="1" t="s">
        <v>1683</v>
      </c>
    </row>
    <row r="37" ht="12.75">
      <c r="A37" s="1" t="s">
        <v>1684</v>
      </c>
    </row>
    <row r="38" ht="12.75">
      <c r="A38" s="1" t="s">
        <v>1685</v>
      </c>
    </row>
    <row r="39" ht="12.75">
      <c r="A39" s="1" t="s">
        <v>1686</v>
      </c>
    </row>
    <row r="40" ht="12.75">
      <c r="A40" s="1" t="s">
        <v>1687</v>
      </c>
    </row>
    <row r="41" ht="12.75">
      <c r="A41" s="1" t="s">
        <v>1688</v>
      </c>
    </row>
    <row r="42" ht="12.75">
      <c r="A42" s="1" t="s">
        <v>1689</v>
      </c>
    </row>
    <row r="43" ht="12.75">
      <c r="A43" s="1" t="s">
        <v>1690</v>
      </c>
    </row>
    <row r="44" ht="12.75">
      <c r="A44" s="1" t="s">
        <v>1691</v>
      </c>
    </row>
    <row r="45" ht="12.75">
      <c r="A45" s="1" t="s">
        <v>1692</v>
      </c>
    </row>
    <row r="46" ht="12.75">
      <c r="A46" s="1" t="s">
        <v>1693</v>
      </c>
    </row>
    <row r="47" ht="12.75">
      <c r="A47" s="1" t="s">
        <v>1694</v>
      </c>
    </row>
    <row r="48" ht="12.75">
      <c r="A48" s="1" t="s">
        <v>1695</v>
      </c>
    </row>
    <row r="49" ht="12.75">
      <c r="A49" s="1" t="s">
        <v>1695</v>
      </c>
    </row>
    <row r="50" ht="12.75">
      <c r="A50" s="1" t="s">
        <v>1696</v>
      </c>
    </row>
    <row r="51" ht="12.75">
      <c r="A51" s="1" t="s">
        <v>1697</v>
      </c>
    </row>
    <row r="52" spans="1:2" ht="12.75">
      <c r="A52" s="43" t="s">
        <v>1698</v>
      </c>
      <c r="B52" s="43"/>
    </row>
    <row r="53" spans="1:2" ht="12.75">
      <c r="A53" s="1" t="s">
        <v>1699</v>
      </c>
      <c r="B53" s="1" t="s">
        <v>1656</v>
      </c>
    </row>
    <row r="54" ht="12.75">
      <c r="A54" s="1" t="s">
        <v>1700</v>
      </c>
    </row>
    <row r="55" ht="12.75">
      <c r="A55" s="1" t="s">
        <v>1701</v>
      </c>
    </row>
    <row r="56" ht="12.75">
      <c r="A56" s="1" t="s">
        <v>1702</v>
      </c>
    </row>
    <row r="57" ht="12.75">
      <c r="A57" s="1" t="s">
        <v>1703</v>
      </c>
    </row>
    <row r="58" ht="12.75">
      <c r="A58" s="1" t="s">
        <v>1704</v>
      </c>
    </row>
    <row r="59" spans="1:2" ht="12.75">
      <c r="A59" s="1" t="s">
        <v>1705</v>
      </c>
      <c r="B59" s="1" t="s">
        <v>1654</v>
      </c>
    </row>
    <row r="60" spans="1:2" ht="12.75">
      <c r="A60" s="1" t="s">
        <v>1706</v>
      </c>
      <c r="B60" s="1" t="s">
        <v>1655</v>
      </c>
    </row>
    <row r="61" spans="1:2" ht="12.75">
      <c r="A61" s="1" t="s">
        <v>1706</v>
      </c>
      <c r="B61" s="1" t="s">
        <v>1707</v>
      </c>
    </row>
    <row r="62" spans="1:3" ht="12.75">
      <c r="A62" s="1" t="s">
        <v>1706</v>
      </c>
      <c r="B62" s="1" t="s">
        <v>1658</v>
      </c>
      <c r="C62" s="40"/>
    </row>
    <row r="63" ht="12.75">
      <c r="A63" s="1" t="s">
        <v>1708</v>
      </c>
    </row>
    <row r="64" spans="1:2" ht="12.75">
      <c r="A64" s="1" t="s">
        <v>1709</v>
      </c>
      <c r="B64" s="1" t="s">
        <v>1707</v>
      </c>
    </row>
    <row r="65" spans="1:3" ht="12.75">
      <c r="A65" s="1" t="s">
        <v>1709</v>
      </c>
      <c r="B65" s="1" t="s">
        <v>1658</v>
      </c>
      <c r="C65" s="40"/>
    </row>
    <row r="66" spans="1:2" ht="12.75">
      <c r="A66" s="1" t="s">
        <v>1709</v>
      </c>
      <c r="B66" s="1" t="s">
        <v>1655</v>
      </c>
    </row>
    <row r="67" ht="12.75">
      <c r="A67" s="1" t="s">
        <v>1710</v>
      </c>
    </row>
    <row r="68" ht="12.75">
      <c r="A68" s="1" t="s">
        <v>1711</v>
      </c>
    </row>
    <row r="69" ht="12.75">
      <c r="A69" s="1" t="s">
        <v>1712</v>
      </c>
    </row>
    <row r="70" ht="12.75">
      <c r="A70" s="1" t="s">
        <v>1713</v>
      </c>
    </row>
    <row r="71" ht="12.75">
      <c r="A71" s="1" t="s">
        <v>1714</v>
      </c>
    </row>
    <row r="72" spans="1:4" ht="12.75">
      <c r="A72" s="1" t="s">
        <v>1715</v>
      </c>
      <c r="B72" s="1" t="s">
        <v>1716</v>
      </c>
      <c r="D72" s="1" t="s">
        <v>1717</v>
      </c>
    </row>
    <row r="73" ht="12.75">
      <c r="A73" s="1" t="s">
        <v>1718</v>
      </c>
    </row>
    <row r="74" ht="12.75">
      <c r="A74" s="1" t="s">
        <v>1719</v>
      </c>
    </row>
    <row r="75" ht="12.75">
      <c r="A75" s="1" t="s">
        <v>1720</v>
      </c>
    </row>
    <row r="76" spans="1:2" ht="12.75">
      <c r="A76" s="1" t="s">
        <v>1721</v>
      </c>
      <c r="B76" s="1" t="s">
        <v>1680</v>
      </c>
    </row>
    <row r="77" ht="12.75">
      <c r="A77" s="1" t="s">
        <v>1722</v>
      </c>
    </row>
    <row r="78" ht="12.75">
      <c r="A78" s="1" t="s">
        <v>1723</v>
      </c>
    </row>
    <row r="79" ht="12.75">
      <c r="A79" s="1" t="s">
        <v>1724</v>
      </c>
    </row>
    <row r="80" spans="1:4" ht="12.75">
      <c r="A80" s="1" t="s">
        <v>1725</v>
      </c>
      <c r="B80" s="1" t="s">
        <v>1726</v>
      </c>
      <c r="D80" s="1" t="s">
        <v>1662</v>
      </c>
    </row>
    <row r="81" ht="12.75">
      <c r="A81" s="1" t="s">
        <v>1727</v>
      </c>
    </row>
    <row r="82" ht="12.75">
      <c r="A82" s="1" t="s">
        <v>1728</v>
      </c>
    </row>
    <row r="83" ht="12.75">
      <c r="A83" s="1" t="s">
        <v>1729</v>
      </c>
    </row>
    <row r="84" ht="12.75">
      <c r="A84" s="1" t="s">
        <v>1730</v>
      </c>
    </row>
    <row r="85" ht="12.75">
      <c r="A85" s="1" t="s">
        <v>1731</v>
      </c>
    </row>
    <row r="86" ht="12.75">
      <c r="A86" s="1" t="s">
        <v>1732</v>
      </c>
    </row>
    <row r="87" spans="1:4" ht="12.75">
      <c r="A87" s="1" t="s">
        <v>1733</v>
      </c>
      <c r="D87" s="1" t="s">
        <v>1662</v>
      </c>
    </row>
    <row r="88" spans="1:4" ht="12.75">
      <c r="A88" s="1" t="s">
        <v>1734</v>
      </c>
      <c r="B88" s="1" t="s">
        <v>1735</v>
      </c>
      <c r="D88" s="1" t="s">
        <v>1717</v>
      </c>
    </row>
    <row r="89" spans="1:4" ht="12.75">
      <c r="A89" s="1" t="s">
        <v>1736</v>
      </c>
      <c r="D89" s="1" t="s">
        <v>1662</v>
      </c>
    </row>
    <row r="90" ht="12.75">
      <c r="A90" s="1" t="s">
        <v>1737</v>
      </c>
    </row>
    <row r="91" ht="12.75">
      <c r="A91" s="1" t="s">
        <v>1738</v>
      </c>
    </row>
    <row r="92" ht="12.75">
      <c r="A92" s="1" t="s">
        <v>1739</v>
      </c>
    </row>
    <row r="93" ht="12.75">
      <c r="A93" s="1" t="s">
        <v>1740</v>
      </c>
    </row>
    <row r="94" ht="12.75">
      <c r="A94" s="1" t="s">
        <v>1741</v>
      </c>
    </row>
    <row r="95" ht="12.75">
      <c r="A95" s="1" t="s">
        <v>1742</v>
      </c>
    </row>
    <row r="96" ht="12.75">
      <c r="A96" s="1" t="s">
        <v>1743</v>
      </c>
    </row>
    <row r="97" spans="1:4" ht="12.75">
      <c r="A97" s="1" t="s">
        <v>1744</v>
      </c>
      <c r="D97" s="1" t="s">
        <v>1662</v>
      </c>
    </row>
    <row r="98" spans="1:4" ht="12.75">
      <c r="A98" s="1" t="s">
        <v>1745</v>
      </c>
      <c r="B98" s="1" t="s">
        <v>1746</v>
      </c>
      <c r="D98" s="1" t="s">
        <v>1662</v>
      </c>
    </row>
    <row r="99" spans="1:4" ht="12.75">
      <c r="A99" s="1" t="s">
        <v>1747</v>
      </c>
      <c r="B99" s="1" t="s">
        <v>1748</v>
      </c>
      <c r="D99" s="1" t="s">
        <v>1662</v>
      </c>
    </row>
    <row r="100" spans="1:2" ht="12.75">
      <c r="A100" s="43" t="s">
        <v>1749</v>
      </c>
      <c r="B100" s="43"/>
    </row>
    <row r="101" ht="12.75">
      <c r="A101" s="1" t="s">
        <v>1750</v>
      </c>
    </row>
    <row r="102" ht="12.75">
      <c r="A102" s="1" t="s">
        <v>1751</v>
      </c>
    </row>
    <row r="103" spans="1:2" ht="12.75">
      <c r="A103" s="1" t="s">
        <v>1752</v>
      </c>
      <c r="B103" s="1" t="s">
        <v>1753</v>
      </c>
    </row>
    <row r="104" ht="12.75">
      <c r="A104" s="1" t="s">
        <v>1754</v>
      </c>
    </row>
    <row r="105" ht="12.75">
      <c r="A105" s="1" t="s">
        <v>1755</v>
      </c>
    </row>
    <row r="106" spans="1:4" ht="12.75">
      <c r="A106" s="1" t="s">
        <v>1756</v>
      </c>
      <c r="D106" s="1" t="s">
        <v>1662</v>
      </c>
    </row>
    <row r="107" ht="12.75">
      <c r="A107" s="1" t="s">
        <v>1757</v>
      </c>
    </row>
    <row r="108" spans="1:4" ht="12.75">
      <c r="A108" s="51" t="s">
        <v>1758</v>
      </c>
      <c r="B108" s="51" t="s">
        <v>1748</v>
      </c>
      <c r="D108" s="1" t="s">
        <v>1717</v>
      </c>
    </row>
    <row r="109" ht="12.75">
      <c r="A109" s="1" t="s">
        <v>1759</v>
      </c>
    </row>
    <row r="110" spans="1:4" ht="12.75">
      <c r="A110" s="1" t="s">
        <v>1760</v>
      </c>
      <c r="B110" s="1" t="s">
        <v>1761</v>
      </c>
      <c r="D110" s="1" t="s">
        <v>1662</v>
      </c>
    </row>
    <row r="111" spans="1:4" ht="12.75">
      <c r="A111" s="1" t="s">
        <v>1760</v>
      </c>
      <c r="B111" s="1" t="s">
        <v>1762</v>
      </c>
      <c r="D111" s="1" t="s">
        <v>1717</v>
      </c>
    </row>
    <row r="112" spans="1:4" ht="12.75">
      <c r="A112" s="1" t="s">
        <v>1760</v>
      </c>
      <c r="B112" s="1" t="s">
        <v>1763</v>
      </c>
      <c r="D112" s="1" t="s">
        <v>1717</v>
      </c>
    </row>
    <row r="113" spans="1:4" ht="12.75">
      <c r="A113" s="1" t="s">
        <v>1764</v>
      </c>
      <c r="B113" s="1" t="s">
        <v>1762</v>
      </c>
      <c r="D113" s="1" t="s">
        <v>1662</v>
      </c>
    </row>
    <row r="114" spans="1:4" ht="12.75">
      <c r="A114" s="1" t="s">
        <v>1764</v>
      </c>
      <c r="B114" s="1" t="s">
        <v>1765</v>
      </c>
      <c r="D114" s="1" t="s">
        <v>1717</v>
      </c>
    </row>
    <row r="115" spans="1:4" ht="12.75">
      <c r="A115" s="1" t="s">
        <v>1764</v>
      </c>
      <c r="B115" s="1" t="s">
        <v>1766</v>
      </c>
      <c r="D115" s="1" t="s">
        <v>1717</v>
      </c>
    </row>
    <row r="116" ht="12.75">
      <c r="A116" s="1" t="s">
        <v>1767</v>
      </c>
    </row>
    <row r="117" ht="12.75">
      <c r="A117" s="1" t="s">
        <v>1768</v>
      </c>
    </row>
    <row r="118" spans="1:4" ht="12.75">
      <c r="A118" s="1" t="s">
        <v>1769</v>
      </c>
      <c r="D118" s="1" t="s">
        <v>1662</v>
      </c>
    </row>
    <row r="119" spans="1:4" ht="12.75">
      <c r="A119" s="52" t="s">
        <v>1770</v>
      </c>
      <c r="B119" s="52" t="s">
        <v>1748</v>
      </c>
      <c r="D119" s="1" t="s">
        <v>1717</v>
      </c>
    </row>
    <row r="120" spans="1:4" ht="12.75">
      <c r="A120" s="1" t="s">
        <v>1771</v>
      </c>
      <c r="B120" s="1" t="s">
        <v>1772</v>
      </c>
      <c r="D120" s="1" t="s">
        <v>1662</v>
      </c>
    </row>
    <row r="121" ht="12.75">
      <c r="A121" s="1" t="s">
        <v>1773</v>
      </c>
    </row>
    <row r="122" ht="12.75">
      <c r="A122" s="1" t="s">
        <v>1774</v>
      </c>
    </row>
    <row r="123" ht="12.75">
      <c r="A123" s="1" t="s">
        <v>1775</v>
      </c>
    </row>
    <row r="124" ht="12.75">
      <c r="A124" s="1" t="s">
        <v>1776</v>
      </c>
    </row>
    <row r="125" ht="12.75">
      <c r="A125" s="1" t="s">
        <v>1777</v>
      </c>
    </row>
    <row r="126" ht="12.75">
      <c r="A126" s="1" t="s">
        <v>1778</v>
      </c>
    </row>
    <row r="127" spans="1:2" ht="12.75">
      <c r="A127" s="43" t="s">
        <v>1779</v>
      </c>
      <c r="B127" s="43"/>
    </row>
    <row r="128" ht="12.75">
      <c r="A128" s="1" t="s">
        <v>1780</v>
      </c>
    </row>
    <row r="129" spans="1:4" ht="12.75">
      <c r="A129" s="1" t="s">
        <v>1781</v>
      </c>
      <c r="B129" s="1" t="s">
        <v>1761</v>
      </c>
      <c r="D129" s="1" t="s">
        <v>1662</v>
      </c>
    </row>
    <row r="130" spans="1:4" ht="12.75">
      <c r="A130" s="1" t="s">
        <v>1781</v>
      </c>
      <c r="B130" s="1" t="s">
        <v>1655</v>
      </c>
      <c r="D130" s="1" t="s">
        <v>1662</v>
      </c>
    </row>
    <row r="131" spans="1:4" ht="12.75">
      <c r="A131" s="1" t="s">
        <v>1782</v>
      </c>
      <c r="B131" s="1" t="s">
        <v>1761</v>
      </c>
      <c r="C131" s="32">
        <v>826924</v>
      </c>
      <c r="D131" s="1" t="s">
        <v>1662</v>
      </c>
    </row>
    <row r="132" spans="1:4" ht="12.75">
      <c r="A132" s="1" t="s">
        <v>1782</v>
      </c>
      <c r="B132" s="1" t="s">
        <v>1765</v>
      </c>
      <c r="C132" s="32">
        <v>826924</v>
      </c>
      <c r="D132" s="1" t="s">
        <v>1662</v>
      </c>
    </row>
    <row r="133" spans="1:2" ht="12.75">
      <c r="A133" s="1" t="s">
        <v>1782</v>
      </c>
      <c r="B133" s="1" t="s">
        <v>1655</v>
      </c>
    </row>
    <row r="134" ht="12.75">
      <c r="A134" s="1" t="s">
        <v>1783</v>
      </c>
    </row>
    <row r="135" ht="12.75">
      <c r="A135" s="1" t="s">
        <v>1783</v>
      </c>
    </row>
    <row r="136" ht="12.75">
      <c r="A136" s="1" t="s">
        <v>1784</v>
      </c>
    </row>
    <row r="137" ht="12.75">
      <c r="A137" s="1" t="s">
        <v>1785</v>
      </c>
    </row>
    <row r="138" spans="1:4" ht="12.75">
      <c r="A138" s="1" t="s">
        <v>1786</v>
      </c>
      <c r="D138" s="1" t="s">
        <v>1662</v>
      </c>
    </row>
    <row r="139" ht="12.75">
      <c r="A139" s="1" t="s">
        <v>1787</v>
      </c>
    </row>
    <row r="140" ht="12.75">
      <c r="A140" s="1" t="s">
        <v>1788</v>
      </c>
    </row>
    <row r="141" ht="12.75">
      <c r="A141" s="1" t="s">
        <v>1789</v>
      </c>
    </row>
    <row r="142" spans="1:4" ht="12.75">
      <c r="A142" s="1" t="s">
        <v>1790</v>
      </c>
      <c r="B142" s="1" t="s">
        <v>1655</v>
      </c>
      <c r="D142" s="1" t="s">
        <v>1717</v>
      </c>
    </row>
    <row r="143" spans="1:3" ht="12.75">
      <c r="A143" s="1" t="s">
        <v>1790</v>
      </c>
      <c r="B143" s="1" t="s">
        <v>1658</v>
      </c>
      <c r="C143" s="40"/>
    </row>
    <row r="144" ht="12.75">
      <c r="A144" s="1" t="s">
        <v>1791</v>
      </c>
    </row>
    <row r="145" ht="12.75">
      <c r="A145" s="1" t="s">
        <v>1792</v>
      </c>
    </row>
    <row r="146" ht="12.75">
      <c r="A146" s="1" t="s">
        <v>1793</v>
      </c>
    </row>
    <row r="147" ht="12.75">
      <c r="A147" s="1" t="s">
        <v>1794</v>
      </c>
    </row>
    <row r="148" ht="12.75">
      <c r="A148" s="1" t="s">
        <v>1795</v>
      </c>
    </row>
    <row r="149" spans="1:4" ht="12.75">
      <c r="A149" s="1" t="s">
        <v>1796</v>
      </c>
      <c r="D149" s="1" t="s">
        <v>1662</v>
      </c>
    </row>
    <row r="150" spans="1:3" ht="12.75">
      <c r="A150" s="1" t="s">
        <v>1797</v>
      </c>
      <c r="C150" s="32">
        <v>826924</v>
      </c>
    </row>
    <row r="151" spans="1:2" ht="12.75">
      <c r="A151" s="1" t="s">
        <v>1798</v>
      </c>
      <c r="B151" s="1" t="s">
        <v>1799</v>
      </c>
    </row>
    <row r="152" ht="12.75">
      <c r="A152" s="1" t="s">
        <v>1800</v>
      </c>
    </row>
    <row r="153" ht="12.75">
      <c r="A153" s="1" t="s">
        <v>1801</v>
      </c>
    </row>
    <row r="154" ht="12.75">
      <c r="A154" s="1" t="s">
        <v>1802</v>
      </c>
    </row>
    <row r="155" ht="12.75">
      <c r="A155" s="1" t="s">
        <v>1803</v>
      </c>
    </row>
    <row r="156" ht="12.75">
      <c r="A156" s="1" t="s">
        <v>1804</v>
      </c>
    </row>
    <row r="157" spans="1:2" ht="12.75">
      <c r="A157" s="1" t="s">
        <v>1805</v>
      </c>
      <c r="B157" s="52" t="s">
        <v>1748</v>
      </c>
    </row>
    <row r="158" spans="1:4" ht="12.75">
      <c r="A158" s="1" t="s">
        <v>1805</v>
      </c>
      <c r="B158" s="1" t="s">
        <v>1735</v>
      </c>
      <c r="D158" s="1" t="s">
        <v>1717</v>
      </c>
    </row>
    <row r="159" ht="12.75">
      <c r="A159" s="1" t="s">
        <v>1806</v>
      </c>
    </row>
    <row r="160" ht="12.75">
      <c r="A160" s="1" t="s">
        <v>1807</v>
      </c>
    </row>
    <row r="161" spans="1:4" ht="12.75">
      <c r="A161" s="1" t="s">
        <v>1808</v>
      </c>
      <c r="D161" s="1" t="s">
        <v>1662</v>
      </c>
    </row>
    <row r="162" ht="12.75">
      <c r="A162" s="1" t="s">
        <v>1809</v>
      </c>
    </row>
    <row r="163" ht="12.75">
      <c r="A163" s="1" t="s">
        <v>1810</v>
      </c>
    </row>
    <row r="164" ht="12.75">
      <c r="A164" s="1" t="s">
        <v>1811</v>
      </c>
    </row>
    <row r="165" ht="12.75">
      <c r="A165" s="1" t="s">
        <v>1812</v>
      </c>
    </row>
    <row r="166" ht="12.75">
      <c r="A166" s="1" t="s">
        <v>1813</v>
      </c>
    </row>
    <row r="167" ht="12.75">
      <c r="A167" s="1" t="s">
        <v>1814</v>
      </c>
    </row>
    <row r="168" ht="12.75"/>
    <row r="169" ht="12.75"/>
  </sheetData>
  <hyperlinks>
    <hyperlink ref="A2" r:id="rId1" display="двигатель  Toyot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1"/>
  <sheetViews>
    <sheetView zoomScale="90" zoomScaleNormal="90" workbookViewId="0" topLeftCell="A1">
      <pane ySplit="3" topLeftCell="A291" activePane="bottomLeft" state="frozen"/>
      <selection pane="topLeft" activeCell="A1" sqref="A1"/>
      <selection pane="bottomLeft" activeCell="E302" sqref="E302"/>
    </sheetView>
  </sheetViews>
  <sheetFormatPr defaultColWidth="9.00390625" defaultRowHeight="12.75"/>
  <cols>
    <col min="1" max="1" width="13.75390625" style="1" customWidth="1"/>
    <col min="2" max="2" width="15.753906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12" ht="36.75">
      <c r="A1" s="10" t="s">
        <v>1815</v>
      </c>
      <c r="B1" s="30" t="s">
        <v>1072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9" ht="12.75" customHeight="1" hidden="1">
      <c r="A3" s="47"/>
      <c r="B3" s="38"/>
      <c r="C3" s="38"/>
      <c r="D3" s="38"/>
      <c r="E3" s="38"/>
      <c r="F3" s="49"/>
      <c r="G3" s="50"/>
      <c r="H3" s="50"/>
      <c r="I3" s="50"/>
    </row>
    <row r="4" spans="1:5" ht="12.75">
      <c r="A4" s="1" t="s">
        <v>1816</v>
      </c>
      <c r="D4" s="37"/>
      <c r="E4" s="37"/>
    </row>
    <row r="5" spans="1:5" ht="12.75">
      <c r="A5" s="1" t="s">
        <v>1817</v>
      </c>
      <c r="D5" s="37"/>
      <c r="E5" s="37"/>
    </row>
    <row r="6" spans="1:5" ht="12.75">
      <c r="A6" s="1" t="s">
        <v>1818</v>
      </c>
      <c r="D6" s="37"/>
      <c r="E6" s="37"/>
    </row>
    <row r="7" spans="1:5" ht="12.75">
      <c r="A7" s="1" t="s">
        <v>1819</v>
      </c>
      <c r="D7" s="37"/>
      <c r="E7" s="37"/>
    </row>
    <row r="8" spans="1:5" ht="12.75">
      <c r="A8" s="1" t="s">
        <v>1820</v>
      </c>
      <c r="D8" s="37"/>
      <c r="E8" s="37"/>
    </row>
    <row r="9" spans="1:5" ht="12.75">
      <c r="A9" s="1" t="s">
        <v>1821</v>
      </c>
      <c r="D9" s="37"/>
      <c r="E9" s="37"/>
    </row>
    <row r="10" spans="1:5" ht="12.75">
      <c r="A10" s="1" t="s">
        <v>1822</v>
      </c>
      <c r="D10" s="37"/>
      <c r="E10" s="37"/>
    </row>
    <row r="11" spans="1:5" ht="12.75">
      <c r="A11" s="1" t="s">
        <v>1823</v>
      </c>
      <c r="D11" s="37"/>
      <c r="E11" s="37"/>
    </row>
    <row r="12" spans="1:5" ht="12.75">
      <c r="A12" s="1" t="s">
        <v>1824</v>
      </c>
      <c r="D12" s="37"/>
      <c r="E12" s="37"/>
    </row>
    <row r="13" spans="1:5" ht="12.75">
      <c r="A13" s="1" t="s">
        <v>1825</v>
      </c>
      <c r="D13" s="37"/>
      <c r="E13" s="37"/>
    </row>
    <row r="14" ht="12.75">
      <c r="A14" s="1" t="s">
        <v>1826</v>
      </c>
    </row>
    <row r="15" ht="12.75">
      <c r="A15" s="1" t="s">
        <v>1827</v>
      </c>
    </row>
    <row r="16" ht="12.75">
      <c r="A16" s="1" t="s">
        <v>1827</v>
      </c>
    </row>
    <row r="17" ht="12.75">
      <c r="A17" s="1" t="s">
        <v>1828</v>
      </c>
    </row>
    <row r="18" ht="12.75">
      <c r="A18" s="1" t="s">
        <v>1829</v>
      </c>
    </row>
    <row r="19" ht="12.75">
      <c r="A19" s="1" t="s">
        <v>1830</v>
      </c>
    </row>
    <row r="20" spans="1:5" ht="12.75">
      <c r="A20" s="1" t="s">
        <v>1831</v>
      </c>
      <c r="D20" s="37"/>
      <c r="E20" s="37"/>
    </row>
    <row r="21" spans="1:5" ht="12.75">
      <c r="A21" s="1" t="s">
        <v>1832</v>
      </c>
      <c r="D21" s="37"/>
      <c r="E21" s="37"/>
    </row>
    <row r="22" spans="1:5" ht="12.75">
      <c r="A22" s="1" t="s">
        <v>1833</v>
      </c>
      <c r="D22" s="37"/>
      <c r="E22" s="37"/>
    </row>
    <row r="23" spans="1:5" ht="12.75">
      <c r="A23" s="1" t="s">
        <v>1834</v>
      </c>
      <c r="D23" s="37"/>
      <c r="E23" s="37"/>
    </row>
    <row r="24" ht="12.75">
      <c r="A24" s="1" t="s">
        <v>1835</v>
      </c>
    </row>
    <row r="25" ht="12.75">
      <c r="A25" s="1" t="s">
        <v>1836</v>
      </c>
    </row>
    <row r="26" ht="12.75">
      <c r="A26" s="1" t="s">
        <v>1837</v>
      </c>
    </row>
    <row r="27" ht="12.75">
      <c r="A27" s="1" t="s">
        <v>1838</v>
      </c>
    </row>
    <row r="28" ht="12.75">
      <c r="A28" s="1" t="s">
        <v>1839</v>
      </c>
    </row>
    <row r="29" ht="12.75">
      <c r="A29" s="1" t="s">
        <v>1840</v>
      </c>
    </row>
    <row r="30" ht="12.75">
      <c r="A30" s="1" t="s">
        <v>1841</v>
      </c>
    </row>
    <row r="31" ht="12.75">
      <c r="A31" s="1" t="s">
        <v>1842</v>
      </c>
    </row>
    <row r="32" ht="12.75">
      <c r="A32" s="1" t="s">
        <v>1843</v>
      </c>
    </row>
    <row r="33" ht="12.75">
      <c r="A33" s="1" t="s">
        <v>1844</v>
      </c>
    </row>
    <row r="34" ht="12.75">
      <c r="A34" s="1" t="s">
        <v>1845</v>
      </c>
    </row>
    <row r="35" ht="12.75">
      <c r="A35" s="1" t="s">
        <v>1846</v>
      </c>
    </row>
    <row r="36" ht="12.75">
      <c r="A36" s="1" t="s">
        <v>1847</v>
      </c>
    </row>
    <row r="37" ht="12.75">
      <c r="A37" s="1" t="s">
        <v>1848</v>
      </c>
    </row>
    <row r="38" ht="12.75">
      <c r="A38" s="1" t="s">
        <v>1849</v>
      </c>
    </row>
    <row r="39" ht="12.75">
      <c r="A39" s="1" t="s">
        <v>1850</v>
      </c>
    </row>
    <row r="40" ht="12.75">
      <c r="A40" s="1" t="s">
        <v>1851</v>
      </c>
    </row>
    <row r="41" ht="12.75">
      <c r="A41" s="1" t="s">
        <v>1852</v>
      </c>
    </row>
    <row r="42" ht="12.75">
      <c r="A42" s="1" t="s">
        <v>1853</v>
      </c>
    </row>
    <row r="43" ht="12.75">
      <c r="A43" s="1" t="s">
        <v>1854</v>
      </c>
    </row>
    <row r="44" ht="12.75">
      <c r="A44" s="1" t="s">
        <v>1855</v>
      </c>
    </row>
    <row r="45" ht="12.75">
      <c r="A45" s="1" t="s">
        <v>1856</v>
      </c>
    </row>
    <row r="46" ht="12.75">
      <c r="A46" s="1" t="s">
        <v>1857</v>
      </c>
    </row>
    <row r="47" ht="12.75">
      <c r="A47" s="1" t="s">
        <v>1858</v>
      </c>
    </row>
    <row r="48" ht="12.75">
      <c r="A48" s="1" t="s">
        <v>1859</v>
      </c>
    </row>
    <row r="49" ht="12.75">
      <c r="A49" s="1" t="s">
        <v>1860</v>
      </c>
    </row>
    <row r="50" ht="12.75">
      <c r="A50" s="1" t="s">
        <v>1861</v>
      </c>
    </row>
    <row r="51" ht="12.75">
      <c r="A51" s="1" t="s">
        <v>1862</v>
      </c>
    </row>
    <row r="52" ht="12.75">
      <c r="A52" s="1" t="s">
        <v>1863</v>
      </c>
    </row>
    <row r="53" ht="12.75">
      <c r="A53" s="1" t="s">
        <v>1864</v>
      </c>
    </row>
    <row r="54" ht="12.75">
      <c r="A54" s="1" t="s">
        <v>1865</v>
      </c>
    </row>
    <row r="55" ht="12.75">
      <c r="A55" s="1" t="s">
        <v>1866</v>
      </c>
    </row>
    <row r="56" ht="12.75">
      <c r="A56" s="1" t="s">
        <v>1867</v>
      </c>
    </row>
    <row r="57" ht="12.75">
      <c r="A57" s="1" t="s">
        <v>1868</v>
      </c>
    </row>
    <row r="58" ht="12.75">
      <c r="A58" s="1" t="s">
        <v>1869</v>
      </c>
    </row>
    <row r="59" ht="12.75">
      <c r="A59" s="1" t="s">
        <v>1870</v>
      </c>
    </row>
    <row r="60" ht="12.75">
      <c r="A60" s="1" t="s">
        <v>1871</v>
      </c>
    </row>
    <row r="61" ht="12.75">
      <c r="A61" s="1" t="s">
        <v>1872</v>
      </c>
    </row>
    <row r="62" ht="12.75">
      <c r="A62" s="1" t="s">
        <v>1873</v>
      </c>
    </row>
    <row r="63" ht="12.75">
      <c r="A63" s="1" t="s">
        <v>1874</v>
      </c>
    </row>
    <row r="64" ht="12.75">
      <c r="A64" s="1" t="s">
        <v>1875</v>
      </c>
    </row>
    <row r="65" ht="12.75">
      <c r="A65" s="1" t="s">
        <v>1876</v>
      </c>
    </row>
    <row r="66" ht="12.75">
      <c r="A66" s="1" t="s">
        <v>1877</v>
      </c>
    </row>
    <row r="67" ht="12.75">
      <c r="A67" s="1" t="s">
        <v>1878</v>
      </c>
    </row>
    <row r="68" ht="12.75">
      <c r="A68" s="1" t="s">
        <v>1879</v>
      </c>
    </row>
    <row r="69" ht="12.75">
      <c r="A69" s="1" t="s">
        <v>1880</v>
      </c>
    </row>
    <row r="70" ht="12.75">
      <c r="A70" s="1" t="s">
        <v>1881</v>
      </c>
    </row>
    <row r="71" ht="12.75">
      <c r="A71" s="1" t="s">
        <v>1882</v>
      </c>
    </row>
    <row r="72" ht="12.75">
      <c r="A72" s="1" t="s">
        <v>1883</v>
      </c>
    </row>
    <row r="73" ht="12.75">
      <c r="A73" s="1" t="s">
        <v>1884</v>
      </c>
    </row>
    <row r="74" ht="12.75">
      <c r="A74" s="1" t="s">
        <v>1884</v>
      </c>
    </row>
    <row r="75" ht="12.75">
      <c r="A75" s="1" t="s">
        <v>1885</v>
      </c>
    </row>
    <row r="76" ht="12.75">
      <c r="A76" s="1" t="s">
        <v>1886</v>
      </c>
    </row>
    <row r="77" ht="12.75">
      <c r="A77" s="1" t="s">
        <v>1887</v>
      </c>
    </row>
    <row r="78" ht="12.75">
      <c r="A78" s="1" t="s">
        <v>1888</v>
      </c>
    </row>
    <row r="79" ht="12.75">
      <c r="A79" s="1" t="s">
        <v>1889</v>
      </c>
    </row>
    <row r="80" ht="12.75">
      <c r="A80" s="1" t="s">
        <v>1890</v>
      </c>
    </row>
    <row r="81" ht="12.75">
      <c r="A81" s="1" t="s">
        <v>1891</v>
      </c>
    </row>
    <row r="82" ht="12.75">
      <c r="A82" s="1" t="s">
        <v>1892</v>
      </c>
    </row>
    <row r="83" ht="12.75">
      <c r="A83" s="1" t="s">
        <v>1893</v>
      </c>
    </row>
    <row r="84" ht="12.75">
      <c r="A84" s="1" t="s">
        <v>1894</v>
      </c>
    </row>
    <row r="85" ht="12.75">
      <c r="A85" s="1" t="s">
        <v>1895</v>
      </c>
    </row>
    <row r="86" ht="12.75">
      <c r="A86" s="1" t="s">
        <v>1896</v>
      </c>
    </row>
    <row r="87" ht="12.75">
      <c r="A87" s="1" t="s">
        <v>1897</v>
      </c>
    </row>
    <row r="88" ht="12.75">
      <c r="A88" s="1" t="s">
        <v>1898</v>
      </c>
    </row>
    <row r="89" ht="12.75">
      <c r="A89" s="1" t="s">
        <v>1899</v>
      </c>
    </row>
    <row r="90" ht="12.75">
      <c r="A90" s="1" t="s">
        <v>1900</v>
      </c>
    </row>
    <row r="91" ht="12.75">
      <c r="A91" s="1" t="s">
        <v>1901</v>
      </c>
    </row>
    <row r="92" ht="12.75">
      <c r="A92" s="1" t="s">
        <v>1902</v>
      </c>
    </row>
    <row r="93" ht="12.75">
      <c r="A93" s="1" t="s">
        <v>1903</v>
      </c>
    </row>
    <row r="94" ht="12.75">
      <c r="A94" s="1" t="s">
        <v>1904</v>
      </c>
    </row>
    <row r="95" ht="12.75">
      <c r="A95" s="1" t="s">
        <v>1905</v>
      </c>
    </row>
    <row r="96" ht="12.75">
      <c r="A96" s="1" t="s">
        <v>1906</v>
      </c>
    </row>
    <row r="97" ht="12.75">
      <c r="A97" s="1" t="s">
        <v>1907</v>
      </c>
    </row>
    <row r="98" ht="12.75">
      <c r="A98" s="1" t="s">
        <v>1908</v>
      </c>
    </row>
    <row r="99" ht="12.75">
      <c r="A99" s="1" t="s">
        <v>1909</v>
      </c>
    </row>
    <row r="100" ht="12.75">
      <c r="A100" s="1" t="s">
        <v>1910</v>
      </c>
    </row>
    <row r="101" ht="12.75">
      <c r="A101" s="1" t="s">
        <v>1911</v>
      </c>
    </row>
    <row r="102" ht="12.75">
      <c r="A102" s="1" t="s">
        <v>1912</v>
      </c>
    </row>
    <row r="103" ht="12.75">
      <c r="A103" s="1" t="s">
        <v>1913</v>
      </c>
    </row>
    <row r="104" ht="12.75">
      <c r="A104" s="1" t="s">
        <v>1914</v>
      </c>
    </row>
    <row r="105" ht="12.75">
      <c r="A105" s="1" t="s">
        <v>1915</v>
      </c>
    </row>
    <row r="106" ht="12.75">
      <c r="A106" s="1" t="s">
        <v>1916</v>
      </c>
    </row>
    <row r="107" ht="12.75">
      <c r="A107" s="1" t="s">
        <v>1917</v>
      </c>
    </row>
    <row r="108" ht="12.75">
      <c r="A108" s="1" t="s">
        <v>1918</v>
      </c>
    </row>
    <row r="109" ht="12.75">
      <c r="A109" s="1" t="s">
        <v>1919</v>
      </c>
    </row>
    <row r="110" ht="12.75">
      <c r="A110" s="1" t="s">
        <v>1920</v>
      </c>
    </row>
    <row r="111" ht="12.75">
      <c r="A111" s="1" t="s">
        <v>1921</v>
      </c>
    </row>
    <row r="112" ht="12.75">
      <c r="A112" s="1" t="s">
        <v>1922</v>
      </c>
    </row>
    <row r="113" ht="12.75">
      <c r="A113" s="1" t="s">
        <v>1923</v>
      </c>
    </row>
    <row r="114" ht="12.75">
      <c r="A114" s="1" t="s">
        <v>1924</v>
      </c>
    </row>
    <row r="115" ht="12.75">
      <c r="A115" s="1" t="s">
        <v>1925</v>
      </c>
    </row>
    <row r="116" ht="12.75">
      <c r="A116" s="1" t="s">
        <v>1926</v>
      </c>
    </row>
    <row r="117" ht="12.75">
      <c r="A117" s="1" t="s">
        <v>1927</v>
      </c>
    </row>
    <row r="118" ht="12.75">
      <c r="A118" s="1" t="s">
        <v>1928</v>
      </c>
    </row>
    <row r="119" ht="12.75">
      <c r="A119" s="1" t="s">
        <v>1929</v>
      </c>
    </row>
    <row r="120" ht="12.75">
      <c r="A120" s="1" t="s">
        <v>1930</v>
      </c>
    </row>
    <row r="121" ht="12.75">
      <c r="A121" s="1" t="s">
        <v>1931</v>
      </c>
    </row>
    <row r="122" ht="12.75">
      <c r="A122" s="1" t="s">
        <v>1932</v>
      </c>
    </row>
    <row r="123" ht="12.75">
      <c r="A123" s="1" t="s">
        <v>1933</v>
      </c>
    </row>
    <row r="124" ht="12.75">
      <c r="A124" s="1" t="s">
        <v>1934</v>
      </c>
    </row>
    <row r="125" ht="12.75">
      <c r="A125" s="1" t="s">
        <v>1935</v>
      </c>
    </row>
    <row r="126" ht="12.75">
      <c r="A126" s="1" t="s">
        <v>1936</v>
      </c>
    </row>
    <row r="127" ht="12.75">
      <c r="A127" s="1" t="s">
        <v>1937</v>
      </c>
    </row>
    <row r="128" ht="12.75">
      <c r="A128" s="1" t="s">
        <v>1938</v>
      </c>
    </row>
    <row r="129" ht="12.75">
      <c r="A129" s="1" t="s">
        <v>1939</v>
      </c>
    </row>
    <row r="130" ht="12.75">
      <c r="A130" s="1" t="s">
        <v>1940</v>
      </c>
    </row>
    <row r="131" ht="12.75">
      <c r="A131" s="1" t="s">
        <v>1941</v>
      </c>
    </row>
    <row r="132" ht="12.75">
      <c r="A132" s="1" t="s">
        <v>1942</v>
      </c>
    </row>
    <row r="133" ht="12.75">
      <c r="A133" s="1" t="s">
        <v>1943</v>
      </c>
    </row>
    <row r="134" ht="12.75">
      <c r="A134" s="1" t="s">
        <v>1944</v>
      </c>
    </row>
    <row r="135" ht="12.75">
      <c r="A135" s="1" t="s">
        <v>1945</v>
      </c>
    </row>
    <row r="136" ht="12.75">
      <c r="A136" s="1" t="s">
        <v>1946</v>
      </c>
    </row>
    <row r="137" ht="12.75">
      <c r="A137" s="1" t="s">
        <v>1947</v>
      </c>
    </row>
    <row r="138" ht="12.75">
      <c r="A138" s="1" t="s">
        <v>1948</v>
      </c>
    </row>
    <row r="139" ht="12.75">
      <c r="A139" s="1" t="s">
        <v>1949</v>
      </c>
    </row>
    <row r="140" ht="12.75">
      <c r="A140" s="1" t="s">
        <v>1950</v>
      </c>
    </row>
    <row r="141" ht="12.75">
      <c r="A141" s="1" t="s">
        <v>1951</v>
      </c>
    </row>
    <row r="142" ht="12.75">
      <c r="A142" s="1" t="s">
        <v>1952</v>
      </c>
    </row>
    <row r="143" ht="12.75">
      <c r="A143" s="1" t="s">
        <v>1953</v>
      </c>
    </row>
    <row r="144" ht="12.75">
      <c r="A144" s="1" t="s">
        <v>1954</v>
      </c>
    </row>
    <row r="145" ht="12.75">
      <c r="A145" s="1" t="s">
        <v>1955</v>
      </c>
    </row>
    <row r="146" ht="12.75">
      <c r="A146" s="1" t="s">
        <v>1956</v>
      </c>
    </row>
    <row r="147" ht="12.75">
      <c r="A147" s="1" t="s">
        <v>1957</v>
      </c>
    </row>
    <row r="148" ht="12.75">
      <c r="A148" s="1" t="s">
        <v>1958</v>
      </c>
    </row>
    <row r="149" ht="12.75">
      <c r="A149" s="1" t="s">
        <v>1959</v>
      </c>
    </row>
    <row r="150" ht="12.75">
      <c r="A150" s="1" t="s">
        <v>1960</v>
      </c>
    </row>
    <row r="151" ht="12.75">
      <c r="A151" s="1" t="s">
        <v>1961</v>
      </c>
    </row>
    <row r="152" ht="12.75">
      <c r="A152" s="1" t="s">
        <v>1962</v>
      </c>
    </row>
    <row r="153" ht="12.75">
      <c r="A153" s="1" t="s">
        <v>1963</v>
      </c>
    </row>
    <row r="154" ht="12.75">
      <c r="A154" s="1" t="s">
        <v>1964</v>
      </c>
    </row>
    <row r="155" ht="12.75">
      <c r="A155" s="1" t="s">
        <v>1965</v>
      </c>
    </row>
    <row r="156" ht="12.75">
      <c r="A156" s="1" t="s">
        <v>1966</v>
      </c>
    </row>
    <row r="157" ht="12.75">
      <c r="A157" s="1" t="s">
        <v>1967</v>
      </c>
    </row>
    <row r="158" ht="12.75">
      <c r="A158" s="1" t="s">
        <v>1968</v>
      </c>
    </row>
    <row r="159" ht="12.75">
      <c r="A159" s="1" t="s">
        <v>1969</v>
      </c>
    </row>
    <row r="160" ht="12.75">
      <c r="A160" s="1" t="s">
        <v>1970</v>
      </c>
    </row>
    <row r="161" ht="12.75">
      <c r="A161" s="1" t="s">
        <v>1971</v>
      </c>
    </row>
    <row r="162" ht="12.75">
      <c r="A162" s="1" t="s">
        <v>1972</v>
      </c>
    </row>
    <row r="163" ht="12.75">
      <c r="A163" s="1" t="s">
        <v>1973</v>
      </c>
    </row>
    <row r="164" ht="12.75">
      <c r="A164" s="1" t="s">
        <v>1974</v>
      </c>
    </row>
    <row r="165" ht="12.75">
      <c r="A165" s="1" t="s">
        <v>1975</v>
      </c>
    </row>
    <row r="166" ht="12.75">
      <c r="A166" s="1" t="s">
        <v>1976</v>
      </c>
    </row>
    <row r="167" ht="12.75">
      <c r="A167" s="1" t="s">
        <v>1977</v>
      </c>
    </row>
    <row r="168" ht="12.75">
      <c r="A168" s="1" t="s">
        <v>1978</v>
      </c>
    </row>
    <row r="169" ht="12.75">
      <c r="A169" s="1" t="s">
        <v>1979</v>
      </c>
    </row>
    <row r="170" ht="12.75">
      <c r="A170" s="1" t="s">
        <v>1980</v>
      </c>
    </row>
    <row r="171" ht="12.75">
      <c r="A171" s="1" t="s">
        <v>1981</v>
      </c>
    </row>
    <row r="172" ht="12.75">
      <c r="A172" s="1" t="s">
        <v>1982</v>
      </c>
    </row>
    <row r="173" ht="12.75">
      <c r="A173" s="1" t="s">
        <v>1983</v>
      </c>
    </row>
    <row r="174" ht="12.75">
      <c r="A174" s="1" t="s">
        <v>1984</v>
      </c>
    </row>
    <row r="175" ht="12.75">
      <c r="A175" s="1" t="s">
        <v>1985</v>
      </c>
    </row>
    <row r="176" ht="12.75">
      <c r="A176" s="1" t="s">
        <v>1986</v>
      </c>
    </row>
    <row r="177" ht="12.75">
      <c r="A177" s="1" t="s">
        <v>1987</v>
      </c>
    </row>
    <row r="178" ht="12.75">
      <c r="A178" s="1" t="s">
        <v>1988</v>
      </c>
    </row>
    <row r="179" ht="12.75">
      <c r="A179" s="1" t="s">
        <v>1989</v>
      </c>
    </row>
    <row r="180" ht="12.75">
      <c r="A180" s="1" t="s">
        <v>1990</v>
      </c>
    </row>
    <row r="181" ht="12.75">
      <c r="A181" s="1" t="s">
        <v>1991</v>
      </c>
    </row>
    <row r="182" ht="12.75">
      <c r="A182" s="1" t="s">
        <v>1992</v>
      </c>
    </row>
    <row r="183" ht="12.75">
      <c r="A183" s="1" t="s">
        <v>1993</v>
      </c>
    </row>
    <row r="184" ht="12.75">
      <c r="A184" s="1" t="s">
        <v>1994</v>
      </c>
    </row>
    <row r="185" ht="12.75">
      <c r="A185" s="1" t="s">
        <v>1995</v>
      </c>
    </row>
    <row r="186" ht="12.75">
      <c r="A186" s="1" t="s">
        <v>1996</v>
      </c>
    </row>
    <row r="187" ht="12.75">
      <c r="A187" s="1" t="s">
        <v>1997</v>
      </c>
    </row>
    <row r="188" ht="12.75">
      <c r="A188" s="1" t="s">
        <v>1998</v>
      </c>
    </row>
    <row r="189" ht="12.75">
      <c r="A189" s="1" t="s">
        <v>1999</v>
      </c>
    </row>
    <row r="190" ht="12.75">
      <c r="A190" s="1" t="s">
        <v>2000</v>
      </c>
    </row>
    <row r="191" ht="12.75">
      <c r="A191" s="1" t="s">
        <v>2001</v>
      </c>
    </row>
    <row r="192" ht="12.75">
      <c r="A192" s="1" t="s">
        <v>2002</v>
      </c>
    </row>
    <row r="193" ht="12.75">
      <c r="A193" s="1" t="s">
        <v>2003</v>
      </c>
    </row>
    <row r="194" ht="12.75">
      <c r="A194" s="1" t="s">
        <v>2004</v>
      </c>
    </row>
    <row r="195" ht="12.75">
      <c r="A195" s="1" t="s">
        <v>2005</v>
      </c>
    </row>
    <row r="196" ht="12.75">
      <c r="A196" s="1" t="s">
        <v>2006</v>
      </c>
    </row>
    <row r="197" ht="12.75">
      <c r="A197" s="1" t="s">
        <v>2007</v>
      </c>
    </row>
    <row r="198" ht="12.75">
      <c r="A198" s="1" t="s">
        <v>2008</v>
      </c>
    </row>
    <row r="199" ht="12.75">
      <c r="A199" s="1" t="s">
        <v>2009</v>
      </c>
    </row>
    <row r="200" ht="12.75">
      <c r="A200" s="1" t="s">
        <v>2010</v>
      </c>
    </row>
    <row r="201" ht="12.75">
      <c r="A201" s="1" t="s">
        <v>2011</v>
      </c>
    </row>
    <row r="202" ht="12.75">
      <c r="A202" s="1" t="s">
        <v>2012</v>
      </c>
    </row>
    <row r="203" ht="12.75">
      <c r="A203" s="1" t="s">
        <v>2013</v>
      </c>
    </row>
    <row r="204" ht="12.75">
      <c r="A204" s="1" t="s">
        <v>2014</v>
      </c>
    </row>
    <row r="205" ht="12.75">
      <c r="A205" s="1" t="s">
        <v>2015</v>
      </c>
    </row>
    <row r="206" ht="12.75">
      <c r="A206" s="1" t="s">
        <v>2016</v>
      </c>
    </row>
    <row r="207" ht="12.75">
      <c r="A207" s="1" t="s">
        <v>2017</v>
      </c>
    </row>
    <row r="208" ht="12.75">
      <c r="A208" s="1" t="s">
        <v>2018</v>
      </c>
    </row>
    <row r="209" ht="12.75">
      <c r="A209" s="1" t="s">
        <v>2019</v>
      </c>
    </row>
    <row r="210" ht="12.75">
      <c r="A210" s="1" t="s">
        <v>2020</v>
      </c>
    </row>
    <row r="211" ht="12.75">
      <c r="A211" s="1" t="s">
        <v>2021</v>
      </c>
    </row>
    <row r="212" ht="12.75">
      <c r="A212" s="1" t="s">
        <v>2022</v>
      </c>
    </row>
    <row r="213" ht="12.75">
      <c r="A213" s="1" t="s">
        <v>2023</v>
      </c>
    </row>
    <row r="214" ht="12.75">
      <c r="A214" s="1" t="s">
        <v>2024</v>
      </c>
    </row>
    <row r="215" ht="12.75">
      <c r="A215" s="1" t="s">
        <v>2025</v>
      </c>
    </row>
    <row r="216" ht="12.75">
      <c r="A216" s="1" t="s">
        <v>2026</v>
      </c>
    </row>
    <row r="217" ht="12.75">
      <c r="A217" s="1" t="s">
        <v>2027</v>
      </c>
    </row>
    <row r="218" ht="12.75">
      <c r="A218" s="1" t="s">
        <v>2028</v>
      </c>
    </row>
    <row r="219" ht="12.75">
      <c r="A219" s="1" t="s">
        <v>2029</v>
      </c>
    </row>
    <row r="220" ht="12.75">
      <c r="A220" s="1" t="s">
        <v>2030</v>
      </c>
    </row>
    <row r="221" ht="12.75">
      <c r="A221" s="1" t="s">
        <v>2031</v>
      </c>
    </row>
    <row r="222" ht="12.75">
      <c r="A222" s="1" t="s">
        <v>2032</v>
      </c>
    </row>
    <row r="223" ht="12.75">
      <c r="A223" s="1" t="s">
        <v>2033</v>
      </c>
    </row>
    <row r="224" ht="12.75">
      <c r="A224" s="1" t="s">
        <v>2034</v>
      </c>
    </row>
    <row r="225" ht="12.75">
      <c r="A225" s="1" t="s">
        <v>2035</v>
      </c>
    </row>
    <row r="226" ht="12.75">
      <c r="A226" s="1" t="s">
        <v>2036</v>
      </c>
    </row>
    <row r="227" ht="12.75">
      <c r="A227" s="1" t="s">
        <v>2037</v>
      </c>
    </row>
    <row r="228" ht="12.75">
      <c r="A228" s="1" t="s">
        <v>2038</v>
      </c>
    </row>
    <row r="229" ht="12.75">
      <c r="A229" s="1" t="s">
        <v>2039</v>
      </c>
    </row>
    <row r="230" ht="12.75">
      <c r="A230" s="1" t="s">
        <v>2040</v>
      </c>
    </row>
    <row r="231" ht="12.75">
      <c r="A231" s="1" t="s">
        <v>2041</v>
      </c>
    </row>
    <row r="232" ht="12.75">
      <c r="A232" s="1" t="s">
        <v>2042</v>
      </c>
    </row>
    <row r="233" ht="12.75">
      <c r="A233" s="1" t="s">
        <v>2043</v>
      </c>
    </row>
    <row r="234" ht="12.75">
      <c r="A234" s="1" t="s">
        <v>2044</v>
      </c>
    </row>
    <row r="235" ht="12.75">
      <c r="A235" s="1" t="s">
        <v>2045</v>
      </c>
    </row>
    <row r="236" ht="12.75">
      <c r="A236" s="1" t="s">
        <v>2046</v>
      </c>
    </row>
    <row r="237" ht="12.75">
      <c r="A237" s="1" t="s">
        <v>2047</v>
      </c>
    </row>
    <row r="238" ht="12.75">
      <c r="A238" s="1" t="s">
        <v>2048</v>
      </c>
    </row>
    <row r="239" ht="12.75">
      <c r="A239" s="1" t="s">
        <v>2049</v>
      </c>
    </row>
    <row r="240" ht="12.75">
      <c r="A240" s="1" t="s">
        <v>2050</v>
      </c>
    </row>
    <row r="241" ht="12.75">
      <c r="A241" s="1" t="s">
        <v>2051</v>
      </c>
    </row>
    <row r="242" ht="12.75">
      <c r="A242" s="1" t="s">
        <v>2052</v>
      </c>
    </row>
    <row r="243" ht="12.75">
      <c r="A243" s="1" t="s">
        <v>2053</v>
      </c>
    </row>
    <row r="244" ht="12.75">
      <c r="A244" s="1" t="s">
        <v>2054</v>
      </c>
    </row>
    <row r="245" ht="12.75">
      <c r="A245" s="1" t="s">
        <v>2055</v>
      </c>
    </row>
    <row r="246" ht="12.75">
      <c r="A246" s="1" t="s">
        <v>2056</v>
      </c>
    </row>
    <row r="247" ht="12.75">
      <c r="A247" s="1" t="s">
        <v>2057</v>
      </c>
    </row>
    <row r="248" ht="12.75">
      <c r="A248" s="1" t="s">
        <v>2058</v>
      </c>
    </row>
    <row r="249" ht="12.75">
      <c r="A249" s="1" t="s">
        <v>2059</v>
      </c>
    </row>
    <row r="250" ht="12.75">
      <c r="A250" s="1" t="s">
        <v>2060</v>
      </c>
    </row>
    <row r="251" ht="12.75">
      <c r="A251" s="1" t="s">
        <v>2061</v>
      </c>
    </row>
    <row r="252" ht="12.75">
      <c r="A252" s="1" t="s">
        <v>2062</v>
      </c>
    </row>
    <row r="253" ht="12.75">
      <c r="A253" s="1" t="s">
        <v>2063</v>
      </c>
    </row>
    <row r="254" ht="12.75">
      <c r="A254" s="1" t="s">
        <v>2064</v>
      </c>
    </row>
    <row r="255" ht="12.75">
      <c r="A255" s="1" t="s">
        <v>2065</v>
      </c>
    </row>
    <row r="256" ht="12.75">
      <c r="A256" s="1" t="s">
        <v>2066</v>
      </c>
    </row>
    <row r="257" ht="12.75">
      <c r="A257" s="1" t="s">
        <v>2067</v>
      </c>
    </row>
    <row r="258" ht="12.75">
      <c r="A258" s="1" t="s">
        <v>2068</v>
      </c>
    </row>
    <row r="259" ht="12.75">
      <c r="A259" s="1" t="s">
        <v>2069</v>
      </c>
    </row>
    <row r="260" ht="12.75">
      <c r="A260" s="1" t="s">
        <v>2070</v>
      </c>
    </row>
    <row r="261" ht="12.75">
      <c r="A261" s="1" t="s">
        <v>2071</v>
      </c>
    </row>
    <row r="262" ht="12.75">
      <c r="A262" s="1" t="s">
        <v>2072</v>
      </c>
    </row>
    <row r="263" ht="12.75">
      <c r="A263" s="1" t="s">
        <v>2073</v>
      </c>
    </row>
    <row r="264" ht="12.75">
      <c r="A264" s="1" t="s">
        <v>2074</v>
      </c>
    </row>
    <row r="265" ht="12.75">
      <c r="A265" s="1" t="s">
        <v>2075</v>
      </c>
    </row>
    <row r="266" ht="12.75">
      <c r="A266" s="1" t="s">
        <v>2076</v>
      </c>
    </row>
    <row r="267" ht="12.75">
      <c r="A267" s="1" t="s">
        <v>2077</v>
      </c>
    </row>
    <row r="268" ht="12.75">
      <c r="A268" s="1" t="s">
        <v>2078</v>
      </c>
    </row>
    <row r="269" ht="12.75">
      <c r="A269" s="1" t="s">
        <v>2079</v>
      </c>
    </row>
    <row r="270" ht="12.75">
      <c r="A270" s="1" t="s">
        <v>2080</v>
      </c>
    </row>
    <row r="271" ht="12.75">
      <c r="A271" s="1" t="s">
        <v>2081</v>
      </c>
    </row>
    <row r="272" ht="12.75">
      <c r="A272" s="1" t="s">
        <v>2082</v>
      </c>
    </row>
    <row r="273" ht="12.75">
      <c r="A273" s="1" t="s">
        <v>2083</v>
      </c>
    </row>
    <row r="274" ht="12.75">
      <c r="A274" s="1" t="s">
        <v>2084</v>
      </c>
    </row>
    <row r="275" ht="12.75">
      <c r="A275" s="1" t="s">
        <v>2085</v>
      </c>
    </row>
    <row r="276" ht="12.75">
      <c r="A276" s="1" t="s">
        <v>2086</v>
      </c>
    </row>
    <row r="277" ht="12.75">
      <c r="A277" s="1" t="s">
        <v>2087</v>
      </c>
    </row>
    <row r="278" ht="12.75">
      <c r="A278" s="1" t="s">
        <v>2088</v>
      </c>
    </row>
    <row r="279" ht="12.75">
      <c r="A279" s="1" t="s">
        <v>2089</v>
      </c>
    </row>
    <row r="280" ht="12.75">
      <c r="A280" s="1" t="s">
        <v>2090</v>
      </c>
    </row>
    <row r="281" ht="12.75">
      <c r="A281" s="1" t="s">
        <v>2091</v>
      </c>
    </row>
    <row r="282" ht="12.75">
      <c r="A282" s="1" t="s">
        <v>2092</v>
      </c>
    </row>
    <row r="283" ht="12.75">
      <c r="A283" s="1" t="s">
        <v>2093</v>
      </c>
    </row>
    <row r="284" ht="12.75">
      <c r="A284" s="1" t="s">
        <v>2094</v>
      </c>
    </row>
    <row r="285" ht="12.75">
      <c r="A285" s="1" t="s">
        <v>2095</v>
      </c>
    </row>
    <row r="286" ht="12.75">
      <c r="A286" s="1" t="s">
        <v>2096</v>
      </c>
    </row>
    <row r="287" ht="12.75">
      <c r="A287" s="1" t="s">
        <v>2097</v>
      </c>
    </row>
    <row r="288" ht="12.75">
      <c r="A288" s="1" t="s">
        <v>2098</v>
      </c>
    </row>
    <row r="289" ht="12.75">
      <c r="A289" s="1" t="s">
        <v>2099</v>
      </c>
    </row>
    <row r="290" ht="12.75">
      <c r="A290" s="1" t="s">
        <v>2100</v>
      </c>
    </row>
    <row r="291" ht="12.75">
      <c r="A291" s="1" t="s">
        <v>2101</v>
      </c>
    </row>
    <row r="292" ht="12.75">
      <c r="A292" s="1" t="s">
        <v>2102</v>
      </c>
    </row>
    <row r="293" ht="12.75">
      <c r="A293" s="1" t="s">
        <v>2103</v>
      </c>
    </row>
    <row r="294" ht="12.75">
      <c r="A294" s="1" t="s">
        <v>2104</v>
      </c>
    </row>
    <row r="295" ht="12.75">
      <c r="A295" s="1" t="s">
        <v>2105</v>
      </c>
    </row>
    <row r="296" ht="12.75">
      <c r="A296" s="1" t="s">
        <v>2106</v>
      </c>
    </row>
    <row r="297" ht="12.75">
      <c r="A297" s="1" t="s">
        <v>2107</v>
      </c>
    </row>
    <row r="298" ht="12.75">
      <c r="A298" s="1" t="s">
        <v>2108</v>
      </c>
    </row>
    <row r="299" ht="12.75">
      <c r="A299" s="1" t="s">
        <v>2109</v>
      </c>
    </row>
    <row r="300" ht="12.75">
      <c r="A300" s="1" t="s">
        <v>2110</v>
      </c>
    </row>
    <row r="301" ht="12.75">
      <c r="A301" s="1" t="s">
        <v>2111</v>
      </c>
    </row>
    <row r="302" ht="12.75">
      <c r="A302" s="1" t="s">
        <v>2112</v>
      </c>
    </row>
    <row r="303" ht="12.75">
      <c r="A303" s="1" t="s">
        <v>2113</v>
      </c>
    </row>
    <row r="304" ht="12.75">
      <c r="A304" s="1" t="s">
        <v>2114</v>
      </c>
    </row>
    <row r="305" ht="12.75">
      <c r="A305" s="1" t="s">
        <v>2115</v>
      </c>
    </row>
    <row r="306" ht="12.75">
      <c r="A306" s="1" t="s">
        <v>2116</v>
      </c>
    </row>
    <row r="307" ht="12.75">
      <c r="A307" s="1" t="s">
        <v>2117</v>
      </c>
    </row>
    <row r="308" ht="12.75">
      <c r="A308" s="1" t="s">
        <v>2118</v>
      </c>
    </row>
    <row r="309" ht="12.75">
      <c r="A309" s="1" t="s">
        <v>2119</v>
      </c>
    </row>
    <row r="310" spans="1:2" ht="12.75">
      <c r="A310" s="1" t="s">
        <v>2120</v>
      </c>
      <c r="B310" s="1" t="s">
        <v>2121</v>
      </c>
    </row>
    <row r="311" spans="1:2" ht="12.75">
      <c r="A311" s="1" t="s">
        <v>2122</v>
      </c>
      <c r="B311" s="1" t="s">
        <v>2121</v>
      </c>
    </row>
    <row r="312" spans="1:2" ht="12.75">
      <c r="A312" s="1" t="s">
        <v>2123</v>
      </c>
      <c r="B312" s="1" t="s">
        <v>2121</v>
      </c>
    </row>
    <row r="313" spans="1:2" ht="12.75">
      <c r="A313" s="1" t="s">
        <v>2124</v>
      </c>
      <c r="B313" s="1" t="s">
        <v>2121</v>
      </c>
    </row>
    <row r="314" spans="1:2" ht="12.75">
      <c r="A314" s="1" t="s">
        <v>2125</v>
      </c>
      <c r="B314" s="1" t="s">
        <v>2121</v>
      </c>
    </row>
    <row r="315" spans="1:2" ht="12.75">
      <c r="A315" s="1" t="s">
        <v>2126</v>
      </c>
      <c r="B315" s="1" t="s">
        <v>2121</v>
      </c>
    </row>
    <row r="316" spans="1:2" ht="12.75">
      <c r="A316" s="1" t="s">
        <v>2127</v>
      </c>
      <c r="B316" s="1" t="s">
        <v>2121</v>
      </c>
    </row>
    <row r="317" spans="1:2" ht="12.75">
      <c r="A317" s="1" t="s">
        <v>2128</v>
      </c>
      <c r="B317" s="1" t="s">
        <v>2121</v>
      </c>
    </row>
    <row r="318" spans="1:2" ht="12.75">
      <c r="A318" s="1" t="s">
        <v>2129</v>
      </c>
      <c r="B318" s="1" t="s">
        <v>2121</v>
      </c>
    </row>
    <row r="319" spans="1:2" ht="12.75">
      <c r="A319" s="1" t="s">
        <v>2130</v>
      </c>
      <c r="B319" s="1" t="s">
        <v>2121</v>
      </c>
    </row>
    <row r="320" ht="12.75">
      <c r="A320" s="1" t="s">
        <v>2131</v>
      </c>
    </row>
    <row r="321" ht="12.75">
      <c r="A321" s="1" t="s">
        <v>2132</v>
      </c>
    </row>
    <row r="322" ht="12.75">
      <c r="A322" s="1" t="s">
        <v>2133</v>
      </c>
    </row>
    <row r="323" ht="12.75">
      <c r="A323" s="1" t="s">
        <v>2134</v>
      </c>
    </row>
    <row r="324" ht="12.75">
      <c r="A324" s="1" t="s">
        <v>2135</v>
      </c>
    </row>
    <row r="325" ht="12.75">
      <c r="A325" s="1" t="s">
        <v>2136</v>
      </c>
    </row>
    <row r="326" ht="12.75">
      <c r="A326" s="1" t="s">
        <v>2137</v>
      </c>
    </row>
    <row r="327" ht="12.75">
      <c r="A327" s="1" t="s">
        <v>2138</v>
      </c>
    </row>
    <row r="328" ht="12.75">
      <c r="A328" s="1" t="s">
        <v>2139</v>
      </c>
    </row>
    <row r="329" ht="12.75">
      <c r="A329" s="1" t="s">
        <v>2140</v>
      </c>
    </row>
    <row r="330" ht="12.75">
      <c r="A330" s="1" t="s">
        <v>2141</v>
      </c>
    </row>
    <row r="331" ht="12.75">
      <c r="A331" s="1" t="s">
        <v>2142</v>
      </c>
    </row>
    <row r="332" ht="12.75">
      <c r="A332" s="1" t="s">
        <v>2143</v>
      </c>
    </row>
    <row r="333" ht="12.75">
      <c r="A333" s="1" t="s">
        <v>2144</v>
      </c>
    </row>
    <row r="334" ht="12.75">
      <c r="A334" s="1" t="s">
        <v>2145</v>
      </c>
    </row>
    <row r="335" ht="12.75">
      <c r="A335" s="1" t="s">
        <v>2146</v>
      </c>
    </row>
    <row r="336" ht="12.75">
      <c r="A336" s="1" t="s">
        <v>2147</v>
      </c>
    </row>
    <row r="337" ht="12.75">
      <c r="A337" s="1" t="s">
        <v>2148</v>
      </c>
    </row>
    <row r="338" ht="12.75">
      <c r="A338" s="1" t="s">
        <v>2149</v>
      </c>
    </row>
    <row r="339" ht="12.75">
      <c r="A339" s="1" t="s">
        <v>2150</v>
      </c>
    </row>
    <row r="340" ht="12.75">
      <c r="A340" s="1" t="s">
        <v>2151</v>
      </c>
    </row>
    <row r="341" ht="12.75">
      <c r="A341" s="1" t="s">
        <v>2152</v>
      </c>
    </row>
  </sheetData>
  <hyperlinks>
    <hyperlink ref="A1" r:id="rId1" display="Двигатель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20.25" customHeight="1">
      <c r="A1" s="53" t="s">
        <v>2153</v>
      </c>
    </row>
    <row r="2" spans="1:14" ht="36" customHeight="1">
      <c r="A2" s="30" t="s">
        <v>2154</v>
      </c>
      <c r="B2" s="30" t="s">
        <v>2155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47"/>
      <c r="B3" s="38"/>
      <c r="C3" s="38"/>
      <c r="D3" s="38"/>
      <c r="E3" s="38"/>
      <c r="F3" s="38"/>
      <c r="G3" s="38"/>
      <c r="H3" s="49"/>
      <c r="I3" s="50"/>
      <c r="J3" s="50"/>
      <c r="K3" s="50"/>
    </row>
    <row r="4" spans="1:7" ht="15" customHeight="1">
      <c r="A4" s="1" t="s">
        <v>2156</v>
      </c>
      <c r="B4" s="54">
        <v>550539</v>
      </c>
      <c r="F4" s="37"/>
      <c r="G4" s="37"/>
    </row>
    <row r="5" spans="1:7" ht="17.25" customHeight="1">
      <c r="A5" s="1" t="s">
        <v>2157</v>
      </c>
      <c r="B5" s="54">
        <v>550539</v>
      </c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6" spans="6:7" ht="12.75">
      <c r="F16" s="37"/>
      <c r="G16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5"/>
  <sheetViews>
    <sheetView zoomScale="90" zoomScaleNormal="90" workbookViewId="0" topLeftCell="A1">
      <pane ySplit="3" topLeftCell="A28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2.625" style="1" customWidth="1"/>
    <col min="2" max="2" width="0" style="0" hidden="1" customWidth="1"/>
    <col min="3" max="3" width="12.25390625" style="1" customWidth="1"/>
    <col min="4" max="4" width="11.75390625" style="1" customWidth="1"/>
    <col min="5" max="5" width="13.00390625" style="1" customWidth="1"/>
    <col min="6" max="6" width="11.875" style="0" customWidth="1"/>
  </cols>
  <sheetData>
    <row r="1" spans="1:2" ht="12.75">
      <c r="A1" s="55"/>
      <c r="B1" s="41"/>
    </row>
    <row r="2" spans="1:5" ht="36.75" customHeight="1">
      <c r="A2" s="10" t="s">
        <v>2158</v>
      </c>
      <c r="B2" s="56" t="s">
        <v>2159</v>
      </c>
      <c r="C2" s="30" t="s">
        <v>1610</v>
      </c>
      <c r="D2" s="30" t="s">
        <v>2160</v>
      </c>
      <c r="E2" s="30" t="s">
        <v>2161</v>
      </c>
    </row>
    <row r="3" spans="1:6" ht="12.75">
      <c r="A3" s="47"/>
      <c r="B3" s="38"/>
      <c r="C3" s="49"/>
      <c r="D3" s="50"/>
      <c r="E3" s="50"/>
      <c r="F3" s="50"/>
    </row>
    <row r="4" ht="12.75">
      <c r="A4" s="1" t="s">
        <v>2162</v>
      </c>
    </row>
    <row r="5" ht="12.75">
      <c r="A5" s="1" t="s">
        <v>2163</v>
      </c>
    </row>
    <row r="6" spans="1:2" ht="12.75">
      <c r="A6" s="1" t="s">
        <v>2164</v>
      </c>
      <c r="B6" s="1"/>
    </row>
    <row r="7" spans="1:2" ht="12.75">
      <c r="A7" s="1" t="s">
        <v>2165</v>
      </c>
      <c r="B7" s="1"/>
    </row>
    <row r="8" spans="1:2" ht="12.75">
      <c r="A8" s="1" t="s">
        <v>2166</v>
      </c>
      <c r="B8" s="1"/>
    </row>
    <row r="9" spans="1:2" ht="12.75">
      <c r="A9" s="1" t="s">
        <v>2167</v>
      </c>
      <c r="B9" s="1"/>
    </row>
    <row r="10" spans="1:2" ht="12.75">
      <c r="A10" s="1" t="s">
        <v>2168</v>
      </c>
      <c r="B10" s="1"/>
    </row>
    <row r="11" spans="1:2" ht="12.75">
      <c r="A11" s="1" t="s">
        <v>2169</v>
      </c>
      <c r="B11" s="1"/>
    </row>
    <row r="12" spans="1:2" ht="12.75">
      <c r="A12" s="1" t="s">
        <v>2170</v>
      </c>
      <c r="B12" s="1"/>
    </row>
    <row r="13" spans="1:2" ht="12.75">
      <c r="A13" s="1" t="s">
        <v>2171</v>
      </c>
      <c r="B13" s="1"/>
    </row>
    <row r="14" spans="1:2" ht="12.75">
      <c r="A14" s="1" t="s">
        <v>2172</v>
      </c>
      <c r="B14" s="1"/>
    </row>
    <row r="15" spans="1:2" ht="12.75">
      <c r="A15" s="1" t="s">
        <v>2173</v>
      </c>
      <c r="B15" s="1"/>
    </row>
    <row r="16" spans="1:2" ht="12.75">
      <c r="A16" s="1" t="s">
        <v>2174</v>
      </c>
      <c r="B16" s="1"/>
    </row>
    <row r="17" ht="12.75">
      <c r="A17" s="1" t="s">
        <v>2175</v>
      </c>
    </row>
    <row r="18" ht="12.75">
      <c r="A18" s="1" t="s">
        <v>2176</v>
      </c>
    </row>
    <row r="19" ht="12.75">
      <c r="A19" s="1" t="s">
        <v>2177</v>
      </c>
    </row>
    <row r="20" ht="12.75">
      <c r="A20" s="1" t="s">
        <v>2178</v>
      </c>
    </row>
    <row r="21" ht="12.75">
      <c r="A21" s="1" t="s">
        <v>2179</v>
      </c>
    </row>
    <row r="22" ht="12.75">
      <c r="A22" s="1" t="s">
        <v>2180</v>
      </c>
    </row>
    <row r="23" ht="12.75">
      <c r="A23" s="1" t="s">
        <v>2181</v>
      </c>
    </row>
    <row r="24" ht="12.75">
      <c r="A24" s="1" t="s">
        <v>2182</v>
      </c>
    </row>
    <row r="25" ht="12.75">
      <c r="A25" s="1" t="s">
        <v>2183</v>
      </c>
    </row>
    <row r="26" ht="12.75">
      <c r="A26" s="1" t="s">
        <v>2184</v>
      </c>
    </row>
    <row r="27" ht="12.75">
      <c r="A27" s="1" t="s">
        <v>2185</v>
      </c>
    </row>
    <row r="28" ht="12.75">
      <c r="A28" s="1" t="s">
        <v>2186</v>
      </c>
    </row>
    <row r="29" ht="12.75">
      <c r="A29" s="1" t="s">
        <v>2187</v>
      </c>
    </row>
    <row r="30" ht="12.75">
      <c r="A30" s="1" t="s">
        <v>2188</v>
      </c>
    </row>
    <row r="31" spans="1:2" ht="12.75">
      <c r="A31" s="1" t="s">
        <v>2189</v>
      </c>
      <c r="B31" s="1"/>
    </row>
    <row r="32" spans="1:5" ht="12.75">
      <c r="A32" s="1" t="s">
        <v>2190</v>
      </c>
      <c r="C32" s="1" t="s">
        <v>2191</v>
      </c>
      <c r="E32" s="32">
        <v>6740816</v>
      </c>
    </row>
    <row r="33" spans="1:5" ht="12.75">
      <c r="A33" s="1" t="s">
        <v>2192</v>
      </c>
      <c r="C33" s="1" t="s">
        <v>2191</v>
      </c>
      <c r="E33" s="32">
        <v>6740816</v>
      </c>
    </row>
    <row r="34" spans="1:4" ht="12.75">
      <c r="A34" s="1" t="s">
        <v>2193</v>
      </c>
      <c r="C34" s="1" t="s">
        <v>2194</v>
      </c>
      <c r="D34" s="32">
        <v>1087548</v>
      </c>
    </row>
    <row r="35" spans="1:4" ht="12.75">
      <c r="A35" s="1" t="s">
        <v>2193</v>
      </c>
      <c r="C35" s="1" t="s">
        <v>2195</v>
      </c>
      <c r="D35" s="32">
        <v>1087548</v>
      </c>
    </row>
    <row r="36" spans="1:4" ht="12.75">
      <c r="A36" s="1" t="s">
        <v>2196</v>
      </c>
      <c r="C36" s="1" t="s">
        <v>2194</v>
      </c>
      <c r="D36" s="32">
        <v>1087548</v>
      </c>
    </row>
    <row r="37" spans="1:4" ht="12.75">
      <c r="A37" s="1" t="s">
        <v>2196</v>
      </c>
      <c r="C37" s="1" t="s">
        <v>2195</v>
      </c>
      <c r="D37" s="32">
        <v>1087548</v>
      </c>
    </row>
    <row r="38" spans="1:2" ht="12.75">
      <c r="A38" s="1" t="s">
        <v>1309</v>
      </c>
      <c r="B38" t="s">
        <v>2197</v>
      </c>
    </row>
    <row r="39" spans="1:5" ht="12.75">
      <c r="A39" s="1" t="s">
        <v>2198</v>
      </c>
      <c r="C39" s="1" t="s">
        <v>2199</v>
      </c>
      <c r="E39" s="32">
        <v>6740816</v>
      </c>
    </row>
    <row r="40" ht="12.75">
      <c r="A40" s="1" t="s">
        <v>634</v>
      </c>
    </row>
    <row r="41" ht="12.75">
      <c r="A41" s="1" t="s">
        <v>663</v>
      </c>
    </row>
    <row r="42" spans="1:5" ht="12.75">
      <c r="A42" s="1" t="s">
        <v>2200</v>
      </c>
      <c r="B42" s="1" t="s">
        <v>2201</v>
      </c>
      <c r="C42" s="1" t="s">
        <v>2202</v>
      </c>
      <c r="D42" s="32">
        <v>1087548</v>
      </c>
      <c r="E42" s="32">
        <v>6740816</v>
      </c>
    </row>
    <row r="43" spans="1:2" ht="12.75">
      <c r="A43" s="1" t="s">
        <v>1387</v>
      </c>
      <c r="B43" t="s">
        <v>2197</v>
      </c>
    </row>
    <row r="44" ht="12.75">
      <c r="A44" s="1" t="s">
        <v>1392</v>
      </c>
    </row>
    <row r="45" spans="1:4" ht="12.75">
      <c r="A45" s="1" t="s">
        <v>2203</v>
      </c>
      <c r="B45" s="1" t="s">
        <v>2204</v>
      </c>
      <c r="C45" s="1" t="s">
        <v>2205</v>
      </c>
      <c r="D45" s="32">
        <v>1087548</v>
      </c>
    </row>
    <row r="46" spans="1:4" ht="12.75">
      <c r="A46" s="1" t="s">
        <v>2203</v>
      </c>
      <c r="C46" s="1" t="s">
        <v>2206</v>
      </c>
      <c r="D46" s="32">
        <v>1087548</v>
      </c>
    </row>
    <row r="47" spans="1:4" ht="12.75">
      <c r="A47" s="1" t="s">
        <v>2207</v>
      </c>
      <c r="B47" s="1" t="s">
        <v>2208</v>
      </c>
      <c r="C47" s="1" t="s">
        <v>2205</v>
      </c>
      <c r="D47" s="32">
        <v>1087548</v>
      </c>
    </row>
    <row r="48" spans="1:4" ht="12.75">
      <c r="A48" s="1" t="s">
        <v>2207</v>
      </c>
      <c r="C48" s="1" t="s">
        <v>2206</v>
      </c>
      <c r="D48" s="32">
        <v>1087548</v>
      </c>
    </row>
    <row r="49" spans="1:2" ht="12.75">
      <c r="A49" s="1" t="s">
        <v>2209</v>
      </c>
      <c r="B49" s="1">
        <v>12</v>
      </c>
    </row>
    <row r="50" spans="1:2" ht="12.75">
      <c r="A50" s="1" t="s">
        <v>2210</v>
      </c>
      <c r="B50" s="1">
        <v>7</v>
      </c>
    </row>
    <row r="51" spans="1:2" ht="12.75">
      <c r="A51" s="1" t="s">
        <v>2211</v>
      </c>
      <c r="B51" s="1">
        <v>12</v>
      </c>
    </row>
    <row r="52" spans="1:4" ht="12.75">
      <c r="A52" s="1" t="s">
        <v>2212</v>
      </c>
      <c r="C52" s="1" t="s">
        <v>2205</v>
      </c>
      <c r="D52" s="32">
        <v>1087548</v>
      </c>
    </row>
    <row r="53" spans="1:4" ht="12.75">
      <c r="A53" s="1" t="s">
        <v>2213</v>
      </c>
      <c r="C53" s="1" t="s">
        <v>2205</v>
      </c>
      <c r="D53" s="32">
        <v>1087548</v>
      </c>
    </row>
    <row r="54" ht="12.75">
      <c r="A54" s="1" t="s">
        <v>793</v>
      </c>
    </row>
    <row r="55" ht="12.75">
      <c r="A55" s="1" t="s">
        <v>1427</v>
      </c>
    </row>
    <row r="56" ht="12.75">
      <c r="A56" s="1" t="s">
        <v>1427</v>
      </c>
    </row>
    <row r="57" ht="12.75">
      <c r="A57" s="1" t="s">
        <v>823</v>
      </c>
    </row>
    <row r="58" ht="12.75">
      <c r="A58" s="1" t="s">
        <v>1459</v>
      </c>
    </row>
    <row r="59" spans="1:2" ht="12.75">
      <c r="A59" s="1" t="s">
        <v>2214</v>
      </c>
      <c r="B59" s="1"/>
    </row>
    <row r="60" spans="1:2" ht="12.75">
      <c r="A60" s="1" t="s">
        <v>2214</v>
      </c>
      <c r="B60" s="1"/>
    </row>
    <row r="61" spans="1:2" ht="12.75">
      <c r="A61" s="1" t="s">
        <v>2215</v>
      </c>
      <c r="B61" s="1">
        <v>12</v>
      </c>
    </row>
    <row r="62" spans="1:2" ht="12.75">
      <c r="A62" s="1" t="s">
        <v>2216</v>
      </c>
      <c r="B62" s="1">
        <v>7</v>
      </c>
    </row>
    <row r="63" spans="1:2" ht="12.75">
      <c r="A63" s="1" t="s">
        <v>2217</v>
      </c>
      <c r="B63" s="1">
        <v>7</v>
      </c>
    </row>
    <row r="64" spans="1:2" ht="12.75">
      <c r="A64" s="1" t="s">
        <v>2218</v>
      </c>
      <c r="B64" s="1">
        <v>12</v>
      </c>
    </row>
    <row r="65" spans="1:5" ht="12.75">
      <c r="A65" s="1" t="s">
        <v>2219</v>
      </c>
      <c r="C65" s="1" t="s">
        <v>2191</v>
      </c>
      <c r="E65" s="32">
        <v>6740816</v>
      </c>
    </row>
    <row r="66" spans="1:4" ht="12.75">
      <c r="A66" s="1" t="s">
        <v>2220</v>
      </c>
      <c r="C66" s="1" t="s">
        <v>2194</v>
      </c>
      <c r="D66" s="32">
        <v>1087548</v>
      </c>
    </row>
    <row r="67" spans="1:4" ht="12.75">
      <c r="A67" s="1" t="s">
        <v>2221</v>
      </c>
      <c r="C67" s="1" t="s">
        <v>2202</v>
      </c>
      <c r="D67" s="32">
        <v>1087548</v>
      </c>
    </row>
    <row r="68" spans="1:4" ht="12.75">
      <c r="A68" s="1" t="s">
        <v>2222</v>
      </c>
      <c r="C68" s="1" t="s">
        <v>2202</v>
      </c>
      <c r="D68" s="32">
        <v>1087548</v>
      </c>
    </row>
    <row r="69" spans="1:5" ht="12.75">
      <c r="A69" s="1" t="s">
        <v>2223</v>
      </c>
      <c r="C69" s="1" t="s">
        <v>2199</v>
      </c>
      <c r="E69" s="32">
        <v>6740816</v>
      </c>
    </row>
    <row r="70" ht="12.75">
      <c r="A70" s="1" t="s">
        <v>2224</v>
      </c>
    </row>
    <row r="71" ht="12.75">
      <c r="A71" s="1" t="s">
        <v>905</v>
      </c>
    </row>
    <row r="72" ht="12.75">
      <c r="A72" s="1" t="s">
        <v>1505</v>
      </c>
    </row>
    <row r="73" ht="12.75">
      <c r="A73" s="1" t="s">
        <v>2225</v>
      </c>
    </row>
    <row r="74" ht="12.75">
      <c r="A74" s="1" t="s">
        <v>1507</v>
      </c>
    </row>
    <row r="75" ht="12.75">
      <c r="A75" s="1" t="s">
        <v>1508</v>
      </c>
    </row>
    <row r="76" spans="1:2" ht="12.75">
      <c r="A76" s="1" t="s">
        <v>2226</v>
      </c>
      <c r="B76" s="1" t="s">
        <v>2227</v>
      </c>
    </row>
    <row r="77" spans="1:2" ht="12.75">
      <c r="A77" s="1" t="s">
        <v>2228</v>
      </c>
      <c r="B77" s="1" t="s">
        <v>2229</v>
      </c>
    </row>
    <row r="78" spans="1:2" ht="12.75">
      <c r="A78" s="1" t="s">
        <v>2230</v>
      </c>
      <c r="B78" s="1">
        <v>12</v>
      </c>
    </row>
    <row r="79" spans="1:2" ht="12.75">
      <c r="A79" s="1" t="s">
        <v>2231</v>
      </c>
      <c r="B79" s="1">
        <v>7</v>
      </c>
    </row>
    <row r="80" spans="1:2" ht="12.75">
      <c r="A80" s="1" t="s">
        <v>2232</v>
      </c>
      <c r="B80" s="1">
        <v>7</v>
      </c>
    </row>
    <row r="81" spans="1:2" ht="12.75">
      <c r="A81" s="1" t="s">
        <v>2233</v>
      </c>
      <c r="B81" s="1">
        <v>7</v>
      </c>
    </row>
    <row r="82" spans="1:2" ht="12.75">
      <c r="A82" s="1" t="s">
        <v>2234</v>
      </c>
      <c r="B82" s="1">
        <v>7</v>
      </c>
    </row>
    <row r="83" spans="1:2" ht="12.75">
      <c r="A83" s="1" t="s">
        <v>2235</v>
      </c>
      <c r="B83" s="1">
        <v>11</v>
      </c>
    </row>
    <row r="84" ht="12.75">
      <c r="A84" s="1" t="s">
        <v>1537</v>
      </c>
    </row>
    <row r="85" spans="1:4" ht="12.75">
      <c r="A85" s="1" t="s">
        <v>2236</v>
      </c>
      <c r="C85" s="1" t="s">
        <v>2202</v>
      </c>
      <c r="D85" s="32">
        <v>1087548</v>
      </c>
    </row>
    <row r="86" spans="1:4" ht="12.75">
      <c r="A86" s="1" t="s">
        <v>2237</v>
      </c>
      <c r="C86" s="1" t="s">
        <v>2202</v>
      </c>
      <c r="D86" s="32">
        <v>1087548</v>
      </c>
    </row>
    <row r="87" spans="1:4" ht="12.75">
      <c r="A87" s="1" t="s">
        <v>2238</v>
      </c>
      <c r="C87" s="1" t="s">
        <v>2202</v>
      </c>
      <c r="D87" s="32">
        <v>1087548</v>
      </c>
    </row>
    <row r="88" ht="12.75">
      <c r="A88" s="1" t="s">
        <v>2239</v>
      </c>
    </row>
    <row r="89" ht="12.75">
      <c r="A89" s="1" t="s">
        <v>2240</v>
      </c>
    </row>
    <row r="90" ht="12.75">
      <c r="A90" s="1" t="s">
        <v>2241</v>
      </c>
    </row>
    <row r="91" ht="12.75">
      <c r="A91" s="1" t="s">
        <v>2242</v>
      </c>
    </row>
    <row r="92" spans="1:2" ht="12.75">
      <c r="A92" s="1" t="s">
        <v>2243</v>
      </c>
      <c r="B92" s="1" t="s">
        <v>2244</v>
      </c>
    </row>
    <row r="93" spans="1:2" ht="12.75">
      <c r="A93" s="1" t="s">
        <v>2245</v>
      </c>
      <c r="B93" s="1" t="s">
        <v>2244</v>
      </c>
    </row>
    <row r="94" spans="1:2" ht="12.75">
      <c r="A94" s="1" t="s">
        <v>2246</v>
      </c>
      <c r="B94" s="1" t="s">
        <v>2244</v>
      </c>
    </row>
    <row r="95" spans="1:2" ht="12.75">
      <c r="A95" s="1" t="s">
        <v>2247</v>
      </c>
      <c r="B95" s="1" t="s">
        <v>2244</v>
      </c>
    </row>
    <row r="96" spans="1:2" ht="12.75">
      <c r="A96" s="1" t="s">
        <v>2248</v>
      </c>
      <c r="B96" s="1" t="s">
        <v>2244</v>
      </c>
    </row>
    <row r="97" spans="1:2" ht="12.75">
      <c r="A97" s="1" t="s">
        <v>2249</v>
      </c>
      <c r="B97" s="1" t="s">
        <v>2244</v>
      </c>
    </row>
    <row r="98" spans="1:4" ht="12.75">
      <c r="A98" s="1" t="s">
        <v>2250</v>
      </c>
      <c r="C98" s="1" t="s">
        <v>2206</v>
      </c>
      <c r="D98" s="32">
        <v>1087548</v>
      </c>
    </row>
    <row r="99" spans="1:4" ht="12.75">
      <c r="A99" s="1" t="s">
        <v>2251</v>
      </c>
      <c r="C99" s="1" t="s">
        <v>2206</v>
      </c>
      <c r="D99" s="32">
        <v>1087548</v>
      </c>
    </row>
    <row r="100" spans="1:5" ht="12.75">
      <c r="A100" s="1" t="s">
        <v>2252</v>
      </c>
      <c r="C100" s="1" t="s">
        <v>2199</v>
      </c>
      <c r="E100" s="32">
        <v>6740816</v>
      </c>
    </row>
    <row r="101" spans="1:5" ht="12.75">
      <c r="A101" s="1" t="s">
        <v>2253</v>
      </c>
      <c r="C101" s="1" t="s">
        <v>2199</v>
      </c>
      <c r="E101" s="32">
        <v>6740816</v>
      </c>
    </row>
    <row r="102" spans="1:5" ht="12.75">
      <c r="A102" s="1" t="s">
        <v>2254</v>
      </c>
      <c r="C102" s="1" t="s">
        <v>2199</v>
      </c>
      <c r="E102" s="32">
        <v>6740816</v>
      </c>
    </row>
    <row r="103" spans="1:5" ht="12.75">
      <c r="A103" s="1" t="s">
        <v>2255</v>
      </c>
      <c r="C103" s="1" t="s">
        <v>2199</v>
      </c>
      <c r="E103" s="32">
        <v>6740816</v>
      </c>
    </row>
    <row r="104" spans="1:5" ht="12.75">
      <c r="A104" s="1" t="s">
        <v>2256</v>
      </c>
      <c r="C104" s="1" t="s">
        <v>2199</v>
      </c>
      <c r="E104" s="32">
        <v>6740816</v>
      </c>
    </row>
    <row r="105" spans="1:5" ht="12.75">
      <c r="A105" s="1" t="s">
        <v>2257</v>
      </c>
      <c r="C105" s="1" t="s">
        <v>2258</v>
      </c>
      <c r="E105" s="32">
        <v>6740816</v>
      </c>
    </row>
    <row r="106" spans="1:5" ht="12.75">
      <c r="A106" s="1" t="s">
        <v>2259</v>
      </c>
      <c r="C106" s="1" t="s">
        <v>2258</v>
      </c>
      <c r="E106" s="32">
        <v>6740816</v>
      </c>
    </row>
    <row r="107" spans="1:5" ht="12.75">
      <c r="A107" s="1" t="s">
        <v>2260</v>
      </c>
      <c r="B107" s="1">
        <v>25</v>
      </c>
      <c r="C107" s="1" t="s">
        <v>2261</v>
      </c>
      <c r="E107" s="32">
        <v>6740816</v>
      </c>
    </row>
    <row r="108" spans="1:5" ht="12.75">
      <c r="A108" s="1" t="s">
        <v>2262</v>
      </c>
      <c r="B108" s="1">
        <v>25</v>
      </c>
      <c r="C108" s="1" t="s">
        <v>2261</v>
      </c>
      <c r="E108" s="32">
        <v>6740816</v>
      </c>
    </row>
    <row r="109" spans="1:5" ht="12.75">
      <c r="A109" s="1" t="s">
        <v>2263</v>
      </c>
      <c r="B109" s="1">
        <v>25</v>
      </c>
      <c r="C109" s="1" t="s">
        <v>2261</v>
      </c>
      <c r="E109" s="32">
        <v>6740816</v>
      </c>
    </row>
    <row r="110" spans="1:5" ht="12.75">
      <c r="A110" s="1" t="s">
        <v>2264</v>
      </c>
      <c r="B110" s="1">
        <v>25</v>
      </c>
      <c r="C110" s="1" t="s">
        <v>2261</v>
      </c>
      <c r="E110" s="32">
        <v>6740816</v>
      </c>
    </row>
    <row r="111" spans="1:5" ht="12.75">
      <c r="A111" s="1" t="s">
        <v>2265</v>
      </c>
      <c r="B111" s="1">
        <v>25</v>
      </c>
      <c r="C111" s="1" t="s">
        <v>2261</v>
      </c>
      <c r="E111" s="32">
        <v>6740816</v>
      </c>
    </row>
    <row r="112" spans="1:5" ht="12.75">
      <c r="A112" s="1" t="s">
        <v>2266</v>
      </c>
      <c r="B112" s="1">
        <v>25</v>
      </c>
      <c r="C112" s="1" t="s">
        <v>2261</v>
      </c>
      <c r="E112" s="32">
        <v>6740816</v>
      </c>
    </row>
    <row r="113" spans="1:5" ht="12.75">
      <c r="A113" s="1" t="s">
        <v>2267</v>
      </c>
      <c r="B113" s="1">
        <v>25</v>
      </c>
      <c r="C113" s="1" t="s">
        <v>2261</v>
      </c>
      <c r="E113" s="32">
        <v>6740816</v>
      </c>
    </row>
    <row r="114" ht="12.75">
      <c r="A114" s="1" t="s">
        <v>2268</v>
      </c>
    </row>
    <row r="115" spans="1:2" ht="12.75">
      <c r="A115" s="1" t="s">
        <v>2269</v>
      </c>
      <c r="B115" s="40" t="s">
        <v>2201</v>
      </c>
    </row>
    <row r="116" ht="12.75">
      <c r="A116" s="1" t="s">
        <v>2270</v>
      </c>
    </row>
    <row r="117" spans="1:2" ht="12.75">
      <c r="A117" s="1" t="s">
        <v>2271</v>
      </c>
      <c r="B117" t="s">
        <v>2227</v>
      </c>
    </row>
    <row r="118" ht="12.75">
      <c r="A118" s="1" t="s">
        <v>2272</v>
      </c>
    </row>
    <row r="119" spans="1:5" ht="12.75">
      <c r="A119" s="1" t="s">
        <v>2273</v>
      </c>
      <c r="B119" s="1">
        <v>25</v>
      </c>
      <c r="C119" s="32" t="s">
        <v>2274</v>
      </c>
      <c r="E119" s="32">
        <v>6740816</v>
      </c>
    </row>
    <row r="120" spans="1:5" ht="12.75">
      <c r="A120" s="1" t="s">
        <v>2275</v>
      </c>
      <c r="B120" s="1">
        <v>25</v>
      </c>
      <c r="C120" s="32" t="s">
        <v>2274</v>
      </c>
      <c r="E120" s="32">
        <v>6740816</v>
      </c>
    </row>
    <row r="121" spans="1:5" ht="12.75">
      <c r="A121" s="1" t="s">
        <v>2276</v>
      </c>
      <c r="B121" s="1">
        <v>25</v>
      </c>
      <c r="C121" s="32" t="s">
        <v>2274</v>
      </c>
      <c r="E121" s="32">
        <v>6740816</v>
      </c>
    </row>
    <row r="122" spans="1:5" ht="12.75">
      <c r="A122" s="1" t="s">
        <v>2277</v>
      </c>
      <c r="B122" s="1">
        <v>25</v>
      </c>
      <c r="C122" s="32" t="s">
        <v>2274</v>
      </c>
      <c r="E122" s="32">
        <v>6740816</v>
      </c>
    </row>
    <row r="123" spans="1:5" ht="12.75">
      <c r="A123" s="1" t="s">
        <v>2278</v>
      </c>
      <c r="B123" s="1">
        <v>25</v>
      </c>
      <c r="C123" s="1" t="s">
        <v>2202</v>
      </c>
      <c r="D123" s="32">
        <v>1087548</v>
      </c>
      <c r="E123" s="32">
        <v>6740816</v>
      </c>
    </row>
    <row r="124" spans="1:5" ht="12.75">
      <c r="A124" s="1" t="s">
        <v>2279</v>
      </c>
      <c r="B124" s="1">
        <v>25</v>
      </c>
      <c r="C124" s="1" t="s">
        <v>2202</v>
      </c>
      <c r="D124" s="32">
        <v>1087548</v>
      </c>
      <c r="E124" s="32">
        <v>6740816</v>
      </c>
    </row>
    <row r="125" spans="1:5" ht="12.75">
      <c r="A125" s="1" t="s">
        <v>2280</v>
      </c>
      <c r="B125" s="1">
        <v>25</v>
      </c>
      <c r="C125" s="1" t="s">
        <v>2202</v>
      </c>
      <c r="D125" s="32">
        <v>1087548</v>
      </c>
      <c r="E125" s="32">
        <v>6740816</v>
      </c>
    </row>
    <row r="126" spans="1:5" ht="12.75">
      <c r="A126" s="1" t="s">
        <v>2281</v>
      </c>
      <c r="B126" s="1">
        <v>25</v>
      </c>
      <c r="C126" s="1" t="s">
        <v>2202</v>
      </c>
      <c r="D126" s="32">
        <v>1087548</v>
      </c>
      <c r="E126" s="32">
        <v>6740816</v>
      </c>
    </row>
    <row r="127" spans="1:5" ht="12.75">
      <c r="A127" s="1" t="s">
        <v>2282</v>
      </c>
      <c r="B127" s="1">
        <v>25</v>
      </c>
      <c r="C127" s="1" t="s">
        <v>2202</v>
      </c>
      <c r="D127" s="32">
        <v>1087548</v>
      </c>
      <c r="E127" s="32">
        <v>6740816</v>
      </c>
    </row>
    <row r="128" spans="1:5" ht="12.75">
      <c r="A128" s="1" t="s">
        <v>2283</v>
      </c>
      <c r="B128" s="1">
        <v>25</v>
      </c>
      <c r="C128" s="1" t="s">
        <v>2202</v>
      </c>
      <c r="D128" s="32">
        <v>1087548</v>
      </c>
      <c r="E128" s="32">
        <v>6740816</v>
      </c>
    </row>
    <row r="129" spans="1:5" ht="12.75">
      <c r="A129" s="1" t="s">
        <v>2284</v>
      </c>
      <c r="B129" s="1">
        <v>25</v>
      </c>
      <c r="C129" s="1" t="s">
        <v>2202</v>
      </c>
      <c r="D129" s="32">
        <v>1087548</v>
      </c>
      <c r="E129" s="32">
        <v>6740816</v>
      </c>
    </row>
    <row r="130" spans="1:5" ht="12.75">
      <c r="A130" s="1" t="s">
        <v>2285</v>
      </c>
      <c r="B130" s="1">
        <v>25</v>
      </c>
      <c r="C130" s="1" t="s">
        <v>2202</v>
      </c>
      <c r="D130" s="32">
        <v>1087548</v>
      </c>
      <c r="E130" s="32">
        <v>6740816</v>
      </c>
    </row>
    <row r="131" spans="1:5" ht="12.75">
      <c r="A131" s="1" t="s">
        <v>2286</v>
      </c>
      <c r="B131" s="1">
        <v>25</v>
      </c>
      <c r="C131" s="1" t="s">
        <v>2202</v>
      </c>
      <c r="D131" s="32">
        <v>1087548</v>
      </c>
      <c r="E131" s="32">
        <v>6740816</v>
      </c>
    </row>
    <row r="132" spans="1:5" ht="12.75">
      <c r="A132" s="1" t="s">
        <v>2287</v>
      </c>
      <c r="C132" s="1" t="s">
        <v>2202</v>
      </c>
      <c r="D132" s="32">
        <v>1087548</v>
      </c>
      <c r="E132" s="32">
        <v>6740816</v>
      </c>
    </row>
    <row r="133" spans="1:5" ht="12.75">
      <c r="A133" s="1" t="s">
        <v>2288</v>
      </c>
      <c r="B133" s="1">
        <v>2</v>
      </c>
      <c r="C133" s="1" t="s">
        <v>2202</v>
      </c>
      <c r="D133" s="32">
        <v>1087548</v>
      </c>
      <c r="E133" s="32">
        <v>6740816</v>
      </c>
    </row>
    <row r="134" spans="1:5" ht="12.75">
      <c r="A134" s="1" t="s">
        <v>2289</v>
      </c>
      <c r="B134" s="40">
        <v>19</v>
      </c>
      <c r="C134" s="1" t="s">
        <v>2202</v>
      </c>
      <c r="D134" s="32">
        <v>1087548</v>
      </c>
      <c r="E134" s="32">
        <v>6740816</v>
      </c>
    </row>
    <row r="135" spans="1:5" ht="12.75">
      <c r="A135" s="1" t="s">
        <v>2290</v>
      </c>
      <c r="B135" s="1"/>
      <c r="C135" s="1" t="s">
        <v>2202</v>
      </c>
      <c r="D135" s="32">
        <v>1087548</v>
      </c>
      <c r="E135" s="32">
        <v>6740816</v>
      </c>
    </row>
    <row r="136" spans="1:5" ht="12.75">
      <c r="A136" s="1" t="s">
        <v>2291</v>
      </c>
      <c r="C136" s="1" t="s">
        <v>2199</v>
      </c>
      <c r="E136" s="32">
        <v>6740816</v>
      </c>
    </row>
    <row r="137" spans="1:5" ht="12.75">
      <c r="A137" s="1" t="s">
        <v>2292</v>
      </c>
      <c r="C137" s="1" t="s">
        <v>2199</v>
      </c>
      <c r="E137" s="32">
        <v>6740816</v>
      </c>
    </row>
    <row r="138" spans="1:5" ht="12.75">
      <c r="A138" s="1" t="s">
        <v>2293</v>
      </c>
      <c r="C138" s="1" t="s">
        <v>2199</v>
      </c>
      <c r="E138" s="32">
        <v>6740816</v>
      </c>
    </row>
    <row r="139" spans="1:2" ht="12.75">
      <c r="A139" s="1" t="s">
        <v>2294</v>
      </c>
      <c r="B139" s="1">
        <v>11</v>
      </c>
    </row>
    <row r="140" spans="1:2" ht="12.75">
      <c r="A140" s="1" t="s">
        <v>2295</v>
      </c>
      <c r="B140" s="1">
        <v>11</v>
      </c>
    </row>
    <row r="141" spans="1:5" ht="12.75">
      <c r="A141" s="1" t="s">
        <v>2296</v>
      </c>
      <c r="C141" s="1" t="s">
        <v>2199</v>
      </c>
      <c r="E141" s="32">
        <v>6740816</v>
      </c>
    </row>
    <row r="142" spans="1:2" ht="12.75">
      <c r="A142" s="1" t="s">
        <v>2297</v>
      </c>
      <c r="B142" s="1">
        <v>11</v>
      </c>
    </row>
    <row r="143" spans="1:2" ht="12.75">
      <c r="A143" s="1" t="s">
        <v>2298</v>
      </c>
      <c r="B143" s="1">
        <v>11</v>
      </c>
    </row>
    <row r="144" spans="1:2" ht="12.75">
      <c r="A144" s="1" t="s">
        <v>2299</v>
      </c>
      <c r="B144" s="1">
        <v>11</v>
      </c>
    </row>
    <row r="145" spans="1:2" ht="12.75">
      <c r="A145" s="1" t="s">
        <v>2300</v>
      </c>
      <c r="B145" s="1">
        <v>11</v>
      </c>
    </row>
    <row r="146" spans="1:2" ht="12.75">
      <c r="A146" s="1" t="s">
        <v>2301</v>
      </c>
      <c r="B146" s="1">
        <v>11</v>
      </c>
    </row>
    <row r="147" spans="1:2" ht="12.75">
      <c r="A147" s="1" t="s">
        <v>2302</v>
      </c>
      <c r="B147" s="1">
        <v>11</v>
      </c>
    </row>
    <row r="148" spans="1:2" ht="12.75">
      <c r="A148" s="1" t="s">
        <v>2303</v>
      </c>
      <c r="B148" s="1">
        <v>11</v>
      </c>
    </row>
    <row r="149" spans="1:4" ht="12.75">
      <c r="A149" s="1" t="s">
        <v>2304</v>
      </c>
      <c r="C149" s="1" t="s">
        <v>2305</v>
      </c>
      <c r="D149" s="32">
        <v>1087548</v>
      </c>
    </row>
    <row r="150" spans="1:4" ht="12.75">
      <c r="A150" s="1" t="s">
        <v>2304</v>
      </c>
      <c r="C150" s="1" t="s">
        <v>2194</v>
      </c>
      <c r="D150" s="32">
        <v>1087548</v>
      </c>
    </row>
    <row r="151" spans="1:4" ht="12.75">
      <c r="A151" s="1" t="s">
        <v>2304</v>
      </c>
      <c r="C151" s="1" t="s">
        <v>2195</v>
      </c>
      <c r="D151" s="32">
        <v>1087548</v>
      </c>
    </row>
    <row r="152" spans="1:4" ht="12.75">
      <c r="A152" s="1" t="s">
        <v>2306</v>
      </c>
      <c r="C152" s="1" t="s">
        <v>2305</v>
      </c>
      <c r="D152" s="32">
        <v>1087548</v>
      </c>
    </row>
    <row r="153" spans="1:4" ht="12.75">
      <c r="A153" s="1" t="s">
        <v>2306</v>
      </c>
      <c r="C153" s="1" t="s">
        <v>2194</v>
      </c>
      <c r="D153" s="32">
        <v>1087548</v>
      </c>
    </row>
    <row r="154" spans="1:4" ht="12.75">
      <c r="A154" s="1" t="s">
        <v>2306</v>
      </c>
      <c r="C154" s="1" t="s">
        <v>2195</v>
      </c>
      <c r="D154" s="32">
        <v>1087548</v>
      </c>
    </row>
    <row r="155" spans="1:4" ht="12.75">
      <c r="A155" s="1" t="s">
        <v>2307</v>
      </c>
      <c r="C155" s="1" t="s">
        <v>2308</v>
      </c>
      <c r="D155" s="32">
        <v>1087548</v>
      </c>
    </row>
    <row r="156" spans="1:4" ht="12.75">
      <c r="A156" s="1" t="s">
        <v>2309</v>
      </c>
      <c r="C156" s="1" t="s">
        <v>2202</v>
      </c>
      <c r="D156" s="32">
        <v>1087548</v>
      </c>
    </row>
    <row r="157" spans="1:4" ht="12.75">
      <c r="A157" s="1" t="s">
        <v>2310</v>
      </c>
      <c r="C157" s="1" t="s">
        <v>2202</v>
      </c>
      <c r="D157" s="32">
        <v>1087548</v>
      </c>
    </row>
    <row r="158" spans="1:4" ht="12.75">
      <c r="A158" s="1" t="s">
        <v>2311</v>
      </c>
      <c r="C158" s="1" t="s">
        <v>2202</v>
      </c>
      <c r="D158" s="32">
        <v>1087548</v>
      </c>
    </row>
    <row r="159" spans="1:4" ht="12.75">
      <c r="A159" s="1" t="s">
        <v>2312</v>
      </c>
      <c r="C159" s="1" t="s">
        <v>2202</v>
      </c>
      <c r="D159" s="32">
        <v>1087548</v>
      </c>
    </row>
    <row r="160" spans="1:5" ht="12.75">
      <c r="A160" s="1" t="s">
        <v>2313</v>
      </c>
      <c r="B160" s="1">
        <v>25</v>
      </c>
      <c r="C160" s="1" t="s">
        <v>2261</v>
      </c>
      <c r="E160" s="32">
        <v>6740816</v>
      </c>
    </row>
    <row r="161" spans="1:5" ht="12.75">
      <c r="A161" s="1" t="s">
        <v>2314</v>
      </c>
      <c r="B161" s="1">
        <v>25</v>
      </c>
      <c r="C161" s="1" t="s">
        <v>2315</v>
      </c>
      <c r="E161" s="32">
        <v>6740816</v>
      </c>
    </row>
    <row r="162" spans="1:5" ht="12.75">
      <c r="A162" s="1" t="s">
        <v>2316</v>
      </c>
      <c r="B162" s="1">
        <v>25</v>
      </c>
      <c r="C162" s="1" t="s">
        <v>2261</v>
      </c>
      <c r="E162" s="32">
        <v>6740816</v>
      </c>
    </row>
    <row r="163" spans="1:5" ht="12.75">
      <c r="A163" s="1" t="s">
        <v>2317</v>
      </c>
      <c r="B163" s="1">
        <v>25</v>
      </c>
      <c r="C163" s="1" t="s">
        <v>2315</v>
      </c>
      <c r="E163" s="32">
        <v>6740816</v>
      </c>
    </row>
    <row r="164" spans="1:2" ht="12.75">
      <c r="A164" s="1" t="s">
        <v>2318</v>
      </c>
      <c r="B164" s="1">
        <v>19</v>
      </c>
    </row>
    <row r="165" spans="1:2" ht="12.75">
      <c r="A165" s="1" t="s">
        <v>2319</v>
      </c>
      <c r="B165" s="1">
        <v>11</v>
      </c>
    </row>
    <row r="166" spans="1:2" ht="12.75">
      <c r="A166" s="1" t="s">
        <v>2320</v>
      </c>
      <c r="B166" s="1">
        <v>12</v>
      </c>
    </row>
    <row r="167" spans="1:2" ht="12.75">
      <c r="A167" s="1" t="s">
        <v>2321</v>
      </c>
      <c r="B167" s="1">
        <v>12</v>
      </c>
    </row>
    <row r="168" spans="1:2" ht="12.75">
      <c r="A168" s="1" t="s">
        <v>2322</v>
      </c>
      <c r="B168" s="1">
        <v>12</v>
      </c>
    </row>
    <row r="169" spans="1:2" ht="12.75">
      <c r="A169" s="1" t="s">
        <v>2323</v>
      </c>
      <c r="B169" s="1">
        <v>12</v>
      </c>
    </row>
    <row r="170" spans="1:2" ht="12.75">
      <c r="A170" s="1" t="s">
        <v>2324</v>
      </c>
      <c r="B170" s="1" t="s">
        <v>2325</v>
      </c>
    </row>
    <row r="171" spans="1:2" ht="12.75">
      <c r="A171" s="1" t="s">
        <v>2326</v>
      </c>
      <c r="B171" s="1">
        <v>11</v>
      </c>
    </row>
    <row r="172" spans="1:2" ht="12.75">
      <c r="A172" s="1" t="s">
        <v>2327</v>
      </c>
      <c r="B172" s="1">
        <v>12</v>
      </c>
    </row>
    <row r="173" spans="1:2" ht="12.75">
      <c r="A173" s="1" t="s">
        <v>2328</v>
      </c>
      <c r="B173" s="1">
        <v>11</v>
      </c>
    </row>
    <row r="174" spans="1:2" ht="12.75">
      <c r="A174" s="1" t="s">
        <v>2329</v>
      </c>
      <c r="B174" s="1">
        <v>12</v>
      </c>
    </row>
    <row r="175" spans="1:2" ht="12.75">
      <c r="A175" s="1" t="s">
        <v>2330</v>
      </c>
      <c r="B175" s="1">
        <v>12</v>
      </c>
    </row>
    <row r="176" spans="1:4" ht="12.75">
      <c r="A176" s="1" t="s">
        <v>2331</v>
      </c>
      <c r="C176" s="1" t="s">
        <v>2305</v>
      </c>
      <c r="D176" s="32">
        <v>1087548</v>
      </c>
    </row>
    <row r="177" spans="1:4" ht="12.75">
      <c r="A177" s="1" t="s">
        <v>2331</v>
      </c>
      <c r="C177" s="1" t="s">
        <v>2194</v>
      </c>
      <c r="D177" s="32">
        <v>1087548</v>
      </c>
    </row>
    <row r="178" spans="1:4" ht="12.75">
      <c r="A178" s="1" t="s">
        <v>2332</v>
      </c>
      <c r="C178" s="1" t="s">
        <v>2305</v>
      </c>
      <c r="D178" s="32">
        <v>1087548</v>
      </c>
    </row>
    <row r="179" spans="1:4" ht="12.75">
      <c r="A179" s="1" t="s">
        <v>2332</v>
      </c>
      <c r="C179" s="1" t="s">
        <v>2194</v>
      </c>
      <c r="D179" s="32">
        <v>1087548</v>
      </c>
    </row>
    <row r="180" spans="1:5" ht="12.75">
      <c r="A180" s="1" t="s">
        <v>2333</v>
      </c>
      <c r="B180" s="1">
        <v>25</v>
      </c>
      <c r="C180" s="1" t="s">
        <v>2202</v>
      </c>
      <c r="D180" s="32">
        <v>1087548</v>
      </c>
      <c r="E180" s="32">
        <v>6740816</v>
      </c>
    </row>
    <row r="181" spans="1:5" ht="12.75">
      <c r="A181" s="1" t="s">
        <v>2334</v>
      </c>
      <c r="B181" s="1">
        <v>25</v>
      </c>
      <c r="C181" s="1" t="s">
        <v>2202</v>
      </c>
      <c r="D181" s="32">
        <v>1087548</v>
      </c>
      <c r="E181" s="32">
        <v>6740816</v>
      </c>
    </row>
    <row r="182" spans="1:5" ht="12.75">
      <c r="A182" s="1" t="s">
        <v>2335</v>
      </c>
      <c r="B182" s="1">
        <v>25</v>
      </c>
      <c r="C182" s="1" t="s">
        <v>2202</v>
      </c>
      <c r="D182" s="32">
        <v>1087548</v>
      </c>
      <c r="E182" s="32">
        <v>6740816</v>
      </c>
    </row>
    <row r="183" spans="1:5" ht="12.75">
      <c r="A183" s="1" t="s">
        <v>2336</v>
      </c>
      <c r="B183" s="1">
        <v>25</v>
      </c>
      <c r="C183" s="1" t="s">
        <v>2202</v>
      </c>
      <c r="D183" s="32">
        <v>1087548</v>
      </c>
      <c r="E183" s="32">
        <v>6740816</v>
      </c>
    </row>
    <row r="184" spans="1:5" ht="12.75">
      <c r="A184" s="1" t="s">
        <v>2337</v>
      </c>
      <c r="C184" s="1" t="s">
        <v>2199</v>
      </c>
      <c r="E184" s="32">
        <v>6740816</v>
      </c>
    </row>
    <row r="185" spans="1:4" ht="12.75">
      <c r="A185" s="1" t="s">
        <v>2338</v>
      </c>
      <c r="C185" s="1" t="s">
        <v>2305</v>
      </c>
      <c r="D185" s="32">
        <v>1087548</v>
      </c>
    </row>
    <row r="186" spans="1:4" ht="12.75">
      <c r="A186" s="1" t="s">
        <v>2338</v>
      </c>
      <c r="C186" s="1" t="s">
        <v>2194</v>
      </c>
      <c r="D186" s="32">
        <v>1087548</v>
      </c>
    </row>
    <row r="187" spans="1:4" ht="12.75">
      <c r="A187" s="1" t="s">
        <v>2339</v>
      </c>
      <c r="C187" s="1" t="s">
        <v>2305</v>
      </c>
      <c r="D187" s="32">
        <v>1087548</v>
      </c>
    </row>
    <row r="188" spans="1:4" ht="12.75">
      <c r="A188" s="1" t="s">
        <v>2339</v>
      </c>
      <c r="C188" s="1" t="s">
        <v>2194</v>
      </c>
      <c r="D188" s="32">
        <v>1087548</v>
      </c>
    </row>
    <row r="189" spans="1:5" ht="12.75">
      <c r="A189" s="1" t="s">
        <v>2340</v>
      </c>
      <c r="B189" s="1">
        <v>25</v>
      </c>
      <c r="C189" s="1" t="s">
        <v>2202</v>
      </c>
      <c r="D189" s="32">
        <v>1087548</v>
      </c>
      <c r="E189" s="32">
        <v>6740816</v>
      </c>
    </row>
    <row r="190" spans="1:5" ht="12.75">
      <c r="A190" s="1" t="s">
        <v>2341</v>
      </c>
      <c r="B190" s="1">
        <v>25</v>
      </c>
      <c r="C190" s="1" t="s">
        <v>2202</v>
      </c>
      <c r="D190" s="32">
        <v>1087548</v>
      </c>
      <c r="E190" s="32">
        <v>6740816</v>
      </c>
    </row>
    <row r="191" spans="1:5" ht="12.75">
      <c r="A191" s="1" t="s">
        <v>2342</v>
      </c>
      <c r="B191" s="1">
        <v>25</v>
      </c>
      <c r="C191" s="1" t="s">
        <v>2202</v>
      </c>
      <c r="D191" s="32">
        <v>1087548</v>
      </c>
      <c r="E191" s="32">
        <v>6740816</v>
      </c>
    </row>
    <row r="192" spans="1:5" ht="12.75">
      <c r="A192" s="1" t="s">
        <v>2343</v>
      </c>
      <c r="B192" s="1">
        <v>25</v>
      </c>
      <c r="C192" s="1" t="s">
        <v>2202</v>
      </c>
      <c r="D192" s="32">
        <v>1087548</v>
      </c>
      <c r="E192" s="32">
        <v>6740816</v>
      </c>
    </row>
    <row r="193" ht="12.75">
      <c r="A193" s="1" t="s">
        <v>2344</v>
      </c>
    </row>
    <row r="194" ht="12.75">
      <c r="A194" s="1" t="s">
        <v>2345</v>
      </c>
    </row>
    <row r="195" spans="1:5" ht="12.75">
      <c r="A195" s="1" t="s">
        <v>2346</v>
      </c>
      <c r="B195" s="1"/>
      <c r="C195" s="1" t="s">
        <v>2202</v>
      </c>
      <c r="D195" s="32">
        <v>1087548</v>
      </c>
      <c r="E195" s="32">
        <v>6740816</v>
      </c>
    </row>
    <row r="196" spans="1:4" ht="12.75">
      <c r="A196" s="1" t="s">
        <v>2347</v>
      </c>
      <c r="C196" s="1" t="s">
        <v>2305</v>
      </c>
      <c r="D196" s="32">
        <v>1087548</v>
      </c>
    </row>
    <row r="197" spans="1:4" ht="12.75">
      <c r="A197" s="1" t="s">
        <v>2347</v>
      </c>
      <c r="C197" s="1" t="s">
        <v>2194</v>
      </c>
      <c r="D197" s="32">
        <v>1087548</v>
      </c>
    </row>
    <row r="198" spans="1:4" ht="12.75">
      <c r="A198" s="1" t="s">
        <v>2348</v>
      </c>
      <c r="C198" s="1" t="s">
        <v>2305</v>
      </c>
      <c r="D198" s="32">
        <v>1087548</v>
      </c>
    </row>
    <row r="199" spans="1:4" ht="12.75">
      <c r="A199" s="1" t="s">
        <v>2348</v>
      </c>
      <c r="C199" s="1" t="s">
        <v>2194</v>
      </c>
      <c r="D199" s="32">
        <v>1087548</v>
      </c>
    </row>
    <row r="200" spans="1:2" ht="12.75">
      <c r="A200" s="1" t="s">
        <v>2349</v>
      </c>
      <c r="B200" s="1">
        <v>7</v>
      </c>
    </row>
    <row r="201" spans="1:4" ht="12.75">
      <c r="A201" s="1" t="s">
        <v>2350</v>
      </c>
      <c r="C201" s="1" t="s">
        <v>2205</v>
      </c>
      <c r="D201" s="32">
        <v>1087548</v>
      </c>
    </row>
    <row r="202" spans="1:4" ht="12.75">
      <c r="A202" s="1" t="s">
        <v>2350</v>
      </c>
      <c r="C202" s="1" t="s">
        <v>2206</v>
      </c>
      <c r="D202" s="32">
        <v>1087548</v>
      </c>
    </row>
    <row r="203" spans="1:4" ht="12.75">
      <c r="A203" s="1" t="s">
        <v>2351</v>
      </c>
      <c r="C203" s="1" t="s">
        <v>2205</v>
      </c>
      <c r="D203" s="32">
        <v>1087548</v>
      </c>
    </row>
    <row r="204" spans="1:4" ht="12.75">
      <c r="A204" s="1" t="s">
        <v>2351</v>
      </c>
      <c r="C204" s="1" t="s">
        <v>2206</v>
      </c>
      <c r="D204" s="32">
        <v>1087548</v>
      </c>
    </row>
    <row r="205" spans="1:4" ht="12.75">
      <c r="A205" s="1" t="s">
        <v>2352</v>
      </c>
      <c r="C205" s="1" t="s">
        <v>2205</v>
      </c>
      <c r="D205" s="32">
        <v>1087548</v>
      </c>
    </row>
    <row r="206" spans="1:4" ht="12.75">
      <c r="A206" s="1" t="s">
        <v>2352</v>
      </c>
      <c r="C206" s="1" t="s">
        <v>2206</v>
      </c>
      <c r="D206" s="32">
        <v>1087548</v>
      </c>
    </row>
    <row r="207" spans="1:4" ht="12.75">
      <c r="A207" s="1" t="s">
        <v>2353</v>
      </c>
      <c r="C207" s="1" t="s">
        <v>2205</v>
      </c>
      <c r="D207" s="32">
        <v>1087548</v>
      </c>
    </row>
    <row r="208" spans="1:4" ht="12.75">
      <c r="A208" s="1" t="s">
        <v>2353</v>
      </c>
      <c r="C208" s="1" t="s">
        <v>2206</v>
      </c>
      <c r="D208" s="32">
        <v>1087548</v>
      </c>
    </row>
    <row r="209" spans="1:4" ht="12.75">
      <c r="A209" s="1" t="s">
        <v>2354</v>
      </c>
      <c r="C209" s="1" t="s">
        <v>2205</v>
      </c>
      <c r="D209" s="32">
        <v>1087548</v>
      </c>
    </row>
    <row r="210" spans="1:4" ht="12.75">
      <c r="A210" s="1" t="s">
        <v>2354</v>
      </c>
      <c r="C210" s="1" t="s">
        <v>2206</v>
      </c>
      <c r="D210" s="32">
        <v>1087548</v>
      </c>
    </row>
    <row r="211" spans="1:2" ht="12.75">
      <c r="A211" s="1" t="s">
        <v>2355</v>
      </c>
      <c r="B211" s="1">
        <v>7</v>
      </c>
    </row>
    <row r="212" ht="12.75">
      <c r="A212" s="1" t="s">
        <v>2356</v>
      </c>
    </row>
    <row r="213" spans="1:2" ht="12.75">
      <c r="A213" s="1" t="s">
        <v>2357</v>
      </c>
      <c r="B213" s="1">
        <v>7</v>
      </c>
    </row>
    <row r="214" spans="1:2" ht="12.75">
      <c r="A214" s="1" t="s">
        <v>2358</v>
      </c>
      <c r="B214" s="1">
        <v>7</v>
      </c>
    </row>
    <row r="215" spans="1:2" ht="12.75">
      <c r="A215" s="1" t="s">
        <v>2359</v>
      </c>
      <c r="B215" s="1">
        <v>7</v>
      </c>
    </row>
    <row r="216" spans="1:2" ht="12.75">
      <c r="A216" s="1" t="s">
        <v>2360</v>
      </c>
      <c r="B216" s="1">
        <v>7</v>
      </c>
    </row>
    <row r="217" spans="1:2" ht="12.75">
      <c r="A217" s="1" t="s">
        <v>2361</v>
      </c>
      <c r="B217" s="1">
        <v>7</v>
      </c>
    </row>
    <row r="218" spans="1:2" ht="12.75">
      <c r="A218" s="1" t="s">
        <v>2362</v>
      </c>
      <c r="B218" s="1">
        <v>7</v>
      </c>
    </row>
    <row r="219" spans="1:2" ht="12.75">
      <c r="A219" s="1" t="s">
        <v>2363</v>
      </c>
      <c r="B219" s="1">
        <v>7</v>
      </c>
    </row>
    <row r="220" spans="1:2" ht="12.75">
      <c r="A220" s="1" t="s">
        <v>2364</v>
      </c>
      <c r="B220" s="1">
        <v>7</v>
      </c>
    </row>
    <row r="221" spans="1:2" ht="12.75">
      <c r="A221" s="1" t="s">
        <v>2365</v>
      </c>
      <c r="B221" s="1">
        <v>7</v>
      </c>
    </row>
    <row r="222" spans="1:2" ht="12.75">
      <c r="A222" s="1" t="s">
        <v>2366</v>
      </c>
      <c r="B222" s="1">
        <v>7</v>
      </c>
    </row>
    <row r="223" spans="1:2" ht="12.75">
      <c r="A223" s="1" t="s">
        <v>2367</v>
      </c>
      <c r="B223" s="1">
        <v>7</v>
      </c>
    </row>
    <row r="224" spans="1:2" ht="12.75">
      <c r="A224" s="1" t="s">
        <v>2368</v>
      </c>
      <c r="B224" s="1" t="s">
        <v>2369</v>
      </c>
    </row>
    <row r="225" spans="1:5" ht="12.75">
      <c r="A225" s="1" t="s">
        <v>2370</v>
      </c>
      <c r="C225" s="1" t="s">
        <v>2199</v>
      </c>
      <c r="E225" s="32">
        <v>6740816</v>
      </c>
    </row>
    <row r="226" spans="1:4" ht="12.75">
      <c r="A226" s="1" t="s">
        <v>2371</v>
      </c>
      <c r="B226" s="1" t="s">
        <v>2208</v>
      </c>
      <c r="C226" s="1" t="s">
        <v>2205</v>
      </c>
      <c r="D226" s="32">
        <v>1087548</v>
      </c>
    </row>
    <row r="227" spans="1:4" ht="12.75">
      <c r="A227" s="1" t="s">
        <v>2371</v>
      </c>
      <c r="C227" s="1" t="s">
        <v>2206</v>
      </c>
      <c r="D227" s="32">
        <v>1087548</v>
      </c>
    </row>
    <row r="228" spans="1:4" ht="12.75">
      <c r="A228" s="1" t="s">
        <v>2372</v>
      </c>
      <c r="B228" s="1" t="s">
        <v>2373</v>
      </c>
      <c r="C228" s="1" t="s">
        <v>2205</v>
      </c>
      <c r="D228" s="32">
        <v>1087548</v>
      </c>
    </row>
    <row r="229" spans="1:4" ht="12.75">
      <c r="A229" s="1" t="s">
        <v>2372</v>
      </c>
      <c r="C229" s="1" t="s">
        <v>2206</v>
      </c>
      <c r="D229" s="32">
        <v>1087548</v>
      </c>
    </row>
    <row r="230" spans="1:4" ht="12.75">
      <c r="A230" s="1" t="s">
        <v>2374</v>
      </c>
      <c r="C230" s="1" t="s">
        <v>2305</v>
      </c>
      <c r="D230" s="32">
        <v>1087548</v>
      </c>
    </row>
    <row r="231" spans="1:4" ht="12.75">
      <c r="A231" s="1" t="s">
        <v>2374</v>
      </c>
      <c r="C231" s="1" t="s">
        <v>2194</v>
      </c>
      <c r="D231" s="32">
        <v>1087548</v>
      </c>
    </row>
    <row r="232" spans="1:4" ht="12.75">
      <c r="A232" s="1" t="s">
        <v>2375</v>
      </c>
      <c r="C232" s="1" t="s">
        <v>2305</v>
      </c>
      <c r="D232" s="32">
        <v>1087548</v>
      </c>
    </row>
    <row r="233" spans="1:4" ht="12.75">
      <c r="A233" s="1" t="s">
        <v>2375</v>
      </c>
      <c r="C233" s="1" t="s">
        <v>2194</v>
      </c>
      <c r="D233" s="32">
        <v>1087548</v>
      </c>
    </row>
    <row r="234" spans="1:4" ht="12.75">
      <c r="A234" s="1" t="s">
        <v>2376</v>
      </c>
      <c r="C234" s="1" t="s">
        <v>2308</v>
      </c>
      <c r="D234" s="32">
        <v>1087548</v>
      </c>
    </row>
    <row r="235" spans="1:5" ht="12.75">
      <c r="A235" s="1" t="s">
        <v>2377</v>
      </c>
      <c r="C235" s="1" t="s">
        <v>2258</v>
      </c>
      <c r="E235" s="32">
        <v>6740816</v>
      </c>
    </row>
    <row r="236" spans="1:5" ht="12.75">
      <c r="A236" s="1" t="s">
        <v>2378</v>
      </c>
      <c r="C236" s="1" t="s">
        <v>2258</v>
      </c>
      <c r="E236" s="32">
        <v>6740816</v>
      </c>
    </row>
    <row r="237" spans="1:5" ht="12.75">
      <c r="A237" s="1" t="s">
        <v>2379</v>
      </c>
      <c r="C237" s="1" t="s">
        <v>2258</v>
      </c>
      <c r="E237" s="32">
        <v>6740816</v>
      </c>
    </row>
    <row r="238" spans="1:4" ht="12.75">
      <c r="A238" s="1" t="s">
        <v>2380</v>
      </c>
      <c r="B238" s="1">
        <v>19</v>
      </c>
      <c r="C238" s="1" t="s">
        <v>2205</v>
      </c>
      <c r="D238" s="32">
        <v>1087548</v>
      </c>
    </row>
    <row r="239" spans="1:4" ht="12.75">
      <c r="A239" s="1" t="s">
        <v>2380</v>
      </c>
      <c r="C239" s="1" t="s">
        <v>2202</v>
      </c>
      <c r="D239" s="32">
        <v>1087548</v>
      </c>
    </row>
    <row r="240" spans="1:4" ht="12.75">
      <c r="A240" s="1" t="s">
        <v>2381</v>
      </c>
      <c r="C240" s="1" t="s">
        <v>2205</v>
      </c>
      <c r="D240" s="32">
        <v>1087548</v>
      </c>
    </row>
    <row r="241" spans="1:4" ht="12.75">
      <c r="A241" s="1" t="s">
        <v>2381</v>
      </c>
      <c r="C241" s="1" t="s">
        <v>2206</v>
      </c>
      <c r="D241" s="32">
        <v>1087548</v>
      </c>
    </row>
    <row r="242" spans="1:4" ht="12.75">
      <c r="A242" s="1" t="s">
        <v>2382</v>
      </c>
      <c r="C242" s="1" t="s">
        <v>2205</v>
      </c>
      <c r="D242" s="32">
        <v>1087548</v>
      </c>
    </row>
    <row r="243" spans="1:4" ht="12.75">
      <c r="A243" s="1" t="s">
        <v>2382</v>
      </c>
      <c r="C243" s="1" t="s">
        <v>2205</v>
      </c>
      <c r="D243" s="32">
        <v>1087548</v>
      </c>
    </row>
    <row r="244" spans="1:4" ht="12.75">
      <c r="A244" s="1" t="s">
        <v>2382</v>
      </c>
      <c r="C244" s="1" t="s">
        <v>2206</v>
      </c>
      <c r="D244" s="32">
        <v>1087548</v>
      </c>
    </row>
    <row r="245" spans="1:2" ht="12.75">
      <c r="A245" s="1" t="s">
        <v>2383</v>
      </c>
      <c r="B245" s="1">
        <v>2</v>
      </c>
    </row>
    <row r="246" spans="1:2" ht="12.75">
      <c r="A246" s="1" t="s">
        <v>2384</v>
      </c>
      <c r="B246" s="1">
        <v>2</v>
      </c>
    </row>
    <row r="247" spans="1:4" ht="12.75">
      <c r="A247" s="1" t="s">
        <v>2385</v>
      </c>
      <c r="C247" s="1" t="s">
        <v>2206</v>
      </c>
      <c r="D247" s="32">
        <v>1087548</v>
      </c>
    </row>
    <row r="248" spans="1:4" ht="12.75">
      <c r="A248" s="1" t="s">
        <v>2385</v>
      </c>
      <c r="B248" s="1" t="s">
        <v>2208</v>
      </c>
      <c r="C248" s="1" t="s">
        <v>2205</v>
      </c>
      <c r="D248" s="32">
        <v>1087548</v>
      </c>
    </row>
    <row r="249" ht="12.75">
      <c r="A249" s="1" t="s">
        <v>2386</v>
      </c>
    </row>
    <row r="250" spans="1:4" ht="12.75">
      <c r="A250" s="1" t="s">
        <v>2386</v>
      </c>
      <c r="C250" s="1" t="s">
        <v>2205</v>
      </c>
      <c r="D250" s="32">
        <v>1087548</v>
      </c>
    </row>
    <row r="251" spans="1:4" ht="12.75">
      <c r="A251" s="1" t="s">
        <v>2387</v>
      </c>
      <c r="C251" s="1" t="s">
        <v>2308</v>
      </c>
      <c r="D251" s="32">
        <v>1087548</v>
      </c>
    </row>
    <row r="252" spans="1:4" ht="12.75">
      <c r="A252" s="1" t="s">
        <v>2388</v>
      </c>
      <c r="C252" s="1" t="s">
        <v>2205</v>
      </c>
      <c r="D252" s="32">
        <v>1087548</v>
      </c>
    </row>
    <row r="253" ht="12.75">
      <c r="A253" s="1" t="s">
        <v>2389</v>
      </c>
    </row>
    <row r="254" spans="1:5" ht="12.75">
      <c r="A254" s="1" t="s">
        <v>2390</v>
      </c>
      <c r="B254" s="1" t="s">
        <v>2369</v>
      </c>
      <c r="C254" s="1" t="s">
        <v>2391</v>
      </c>
      <c r="E254" s="32">
        <v>6740816</v>
      </c>
    </row>
    <row r="255" spans="1:5" ht="12.75">
      <c r="A255" s="1" t="s">
        <v>2392</v>
      </c>
      <c r="B255" s="1" t="s">
        <v>2369</v>
      </c>
      <c r="C255" s="1" t="s">
        <v>2393</v>
      </c>
      <c r="E255" s="32">
        <v>6740816</v>
      </c>
    </row>
    <row r="256" spans="1:5" ht="12.75">
      <c r="A256" s="1" t="s">
        <v>2394</v>
      </c>
      <c r="B256" s="1" t="s">
        <v>2369</v>
      </c>
      <c r="C256" s="1" t="s">
        <v>2191</v>
      </c>
      <c r="E256" s="32">
        <v>6740816</v>
      </c>
    </row>
    <row r="257" spans="1:5" ht="12.75">
      <c r="A257" s="1" t="s">
        <v>2395</v>
      </c>
      <c r="B257" s="1" t="s">
        <v>2369</v>
      </c>
      <c r="C257" s="1" t="s">
        <v>2393</v>
      </c>
      <c r="E257" s="32">
        <v>6740816</v>
      </c>
    </row>
    <row r="258" spans="1:5" ht="12.75">
      <c r="A258" s="1" t="s">
        <v>2396</v>
      </c>
      <c r="B258" s="1" t="s">
        <v>2369</v>
      </c>
      <c r="C258" s="1" t="s">
        <v>2191</v>
      </c>
      <c r="E258" s="32">
        <v>6740816</v>
      </c>
    </row>
    <row r="259" spans="1:5" ht="12.75">
      <c r="A259" s="1" t="s">
        <v>2397</v>
      </c>
      <c r="B259" s="1" t="s">
        <v>2369</v>
      </c>
      <c r="C259" s="1" t="s">
        <v>2393</v>
      </c>
      <c r="E259" s="32">
        <v>6740816</v>
      </c>
    </row>
    <row r="260" spans="1:5" ht="12.75">
      <c r="A260" s="1" t="s">
        <v>2398</v>
      </c>
      <c r="B260" s="1" t="s">
        <v>2369</v>
      </c>
      <c r="C260" s="1" t="s">
        <v>2191</v>
      </c>
      <c r="E260" s="32">
        <v>6740816</v>
      </c>
    </row>
    <row r="261" spans="1:5" ht="12.75">
      <c r="A261" s="1" t="s">
        <v>2399</v>
      </c>
      <c r="B261" s="1" t="s">
        <v>2369</v>
      </c>
      <c r="C261" s="1" t="s">
        <v>2191</v>
      </c>
      <c r="E261" s="32">
        <v>6740816</v>
      </c>
    </row>
    <row r="262" spans="1:5" ht="12.75">
      <c r="A262" s="1" t="s">
        <v>2400</v>
      </c>
      <c r="B262" s="1" t="s">
        <v>2369</v>
      </c>
      <c r="C262" s="1" t="s">
        <v>2191</v>
      </c>
      <c r="E262" s="32">
        <v>6740816</v>
      </c>
    </row>
    <row r="263" spans="1:5" ht="12.75">
      <c r="A263" s="1" t="s">
        <v>2401</v>
      </c>
      <c r="B263" s="1" t="s">
        <v>2369</v>
      </c>
      <c r="C263" s="1" t="s">
        <v>2393</v>
      </c>
      <c r="E263" s="32">
        <v>6740816</v>
      </c>
    </row>
    <row r="264" spans="1:5" ht="12.75">
      <c r="A264" s="1" t="s">
        <v>2402</v>
      </c>
      <c r="B264" s="1" t="s">
        <v>2369</v>
      </c>
      <c r="C264" s="1" t="s">
        <v>2393</v>
      </c>
      <c r="E264" s="32">
        <v>6740816</v>
      </c>
    </row>
    <row r="265" spans="1:5" ht="12.75">
      <c r="A265" s="1" t="s">
        <v>2403</v>
      </c>
      <c r="B265" s="1" t="s">
        <v>2369</v>
      </c>
      <c r="C265" s="1" t="s">
        <v>2191</v>
      </c>
      <c r="E265" s="32">
        <v>6740816</v>
      </c>
    </row>
    <row r="266" spans="1:5" ht="12.75">
      <c r="A266" s="1" t="s">
        <v>2404</v>
      </c>
      <c r="B266" s="1" t="s">
        <v>2369</v>
      </c>
      <c r="C266" s="1" t="s">
        <v>2393</v>
      </c>
      <c r="E266" s="32">
        <v>6740816</v>
      </c>
    </row>
    <row r="267" spans="1:5" ht="12.75">
      <c r="A267" s="1" t="s">
        <v>2405</v>
      </c>
      <c r="B267" s="1" t="s">
        <v>2369</v>
      </c>
      <c r="C267" s="1" t="s">
        <v>2391</v>
      </c>
      <c r="E267" s="32">
        <v>6740816</v>
      </c>
    </row>
    <row r="268" spans="1:2" ht="12.75">
      <c r="A268" s="1" t="s">
        <v>2406</v>
      </c>
      <c r="B268" s="1">
        <v>7</v>
      </c>
    </row>
    <row r="269" spans="1:2" ht="12.75">
      <c r="A269" s="1" t="s">
        <v>2407</v>
      </c>
      <c r="B269" s="1">
        <v>7</v>
      </c>
    </row>
    <row r="270" spans="1:2" ht="12.75">
      <c r="A270" s="1" t="s">
        <v>2408</v>
      </c>
      <c r="B270" s="1">
        <v>7</v>
      </c>
    </row>
    <row r="271" spans="1:2" ht="12.75">
      <c r="A271" s="1" t="s">
        <v>2409</v>
      </c>
      <c r="B271" s="1">
        <v>7</v>
      </c>
    </row>
    <row r="272" spans="1:2" ht="12.75">
      <c r="A272" s="1" t="s">
        <v>2410</v>
      </c>
      <c r="B272" s="1" t="s">
        <v>2369</v>
      </c>
    </row>
    <row r="273" spans="1:2" ht="12.75">
      <c r="A273" s="1" t="s">
        <v>2411</v>
      </c>
      <c r="B273" s="1" t="s">
        <v>2369</v>
      </c>
    </row>
    <row r="274" spans="1:2" ht="12.75">
      <c r="A274" s="1" t="s">
        <v>2412</v>
      </c>
      <c r="B274" s="1" t="s">
        <v>2201</v>
      </c>
    </row>
    <row r="275" spans="1:5" ht="12.75">
      <c r="A275" s="1" t="s">
        <v>2413</v>
      </c>
      <c r="B275" s="1" t="s">
        <v>2369</v>
      </c>
      <c r="C275" s="1" t="s">
        <v>2261</v>
      </c>
      <c r="E275" s="32">
        <v>6740816</v>
      </c>
    </row>
    <row r="276" spans="1:5" ht="12.75">
      <c r="A276" s="1" t="s">
        <v>2414</v>
      </c>
      <c r="B276" s="1" t="s">
        <v>2369</v>
      </c>
      <c r="C276" s="1" t="s">
        <v>2191</v>
      </c>
      <c r="E276" s="32">
        <v>6740816</v>
      </c>
    </row>
    <row r="277" spans="1:5" ht="12.75">
      <c r="A277" s="1" t="s">
        <v>2415</v>
      </c>
      <c r="B277" s="1" t="s">
        <v>2369</v>
      </c>
      <c r="C277" s="1" t="s">
        <v>2261</v>
      </c>
      <c r="E277" s="32">
        <v>6740816</v>
      </c>
    </row>
    <row r="278" spans="1:2" ht="12.75">
      <c r="A278" s="1" t="s">
        <v>2416</v>
      </c>
      <c r="B278" s="1" t="s">
        <v>2369</v>
      </c>
    </row>
    <row r="279" spans="1:5" ht="12.75">
      <c r="A279" s="1" t="s">
        <v>2417</v>
      </c>
      <c r="B279" s="1" t="s">
        <v>2369</v>
      </c>
      <c r="C279" s="1" t="s">
        <v>2261</v>
      </c>
      <c r="E279" s="32">
        <v>6740816</v>
      </c>
    </row>
    <row r="280" spans="1:2" ht="12.75">
      <c r="A280" s="1" t="s">
        <v>2418</v>
      </c>
      <c r="B280" s="1" t="s">
        <v>2369</v>
      </c>
    </row>
    <row r="281" spans="1:2" ht="12.75">
      <c r="A281" s="1" t="s">
        <v>2419</v>
      </c>
      <c r="B281" s="1" t="s">
        <v>2369</v>
      </c>
    </row>
    <row r="282" spans="1:2" ht="12.75">
      <c r="A282" s="1" t="s">
        <v>2420</v>
      </c>
      <c r="B282" s="1" t="s">
        <v>2369</v>
      </c>
    </row>
    <row r="283" spans="1:5" ht="12.75">
      <c r="A283" s="1" t="s">
        <v>2421</v>
      </c>
      <c r="B283" s="1" t="s">
        <v>2369</v>
      </c>
      <c r="C283" s="1" t="s">
        <v>2261</v>
      </c>
      <c r="E283" s="32">
        <v>6740816</v>
      </c>
    </row>
    <row r="284" spans="1:5" ht="12.75">
      <c r="A284" s="1" t="s">
        <v>2422</v>
      </c>
      <c r="B284" s="1" t="s">
        <v>2369</v>
      </c>
      <c r="C284" s="1" t="s">
        <v>2261</v>
      </c>
      <c r="E284" s="32">
        <v>6740816</v>
      </c>
    </row>
    <row r="285" spans="1:2" ht="12.75">
      <c r="A285" s="1" t="s">
        <v>2423</v>
      </c>
      <c r="B285" s="1" t="s">
        <v>2369</v>
      </c>
    </row>
    <row r="286" spans="1:5" ht="12.75">
      <c r="A286" s="1" t="s">
        <v>2424</v>
      </c>
      <c r="B286" s="1" t="s">
        <v>2369</v>
      </c>
      <c r="C286" s="1" t="s">
        <v>2261</v>
      </c>
      <c r="E286" s="32">
        <v>6740816</v>
      </c>
    </row>
    <row r="287" spans="1:2" ht="12.75">
      <c r="A287" s="1" t="s">
        <v>2425</v>
      </c>
      <c r="B287" s="1">
        <v>7</v>
      </c>
    </row>
    <row r="288" spans="1:2" ht="12.75">
      <c r="A288" s="1" t="s">
        <v>2426</v>
      </c>
      <c r="B288" s="1">
        <v>7</v>
      </c>
    </row>
    <row r="289" spans="1:2" ht="12.75">
      <c r="A289" s="1" t="s">
        <v>2427</v>
      </c>
      <c r="B289" s="1">
        <v>12</v>
      </c>
    </row>
    <row r="290" spans="1:2" ht="12.75">
      <c r="A290" s="1" t="s">
        <v>2428</v>
      </c>
      <c r="B290" s="1">
        <v>12</v>
      </c>
    </row>
    <row r="291" spans="1:2" ht="12.75">
      <c r="A291" s="1" t="s">
        <v>2429</v>
      </c>
      <c r="B291" s="1" t="s">
        <v>2430</v>
      </c>
    </row>
    <row r="292" ht="12.75">
      <c r="A292" s="1" t="s">
        <v>2431</v>
      </c>
    </row>
    <row r="293" spans="1:4" ht="12.75">
      <c r="A293" s="1" t="s">
        <v>2432</v>
      </c>
      <c r="C293" s="1" t="s">
        <v>2205</v>
      </c>
      <c r="D293" s="32">
        <v>1087548</v>
      </c>
    </row>
    <row r="294" spans="1:4" ht="12.75">
      <c r="A294" s="1" t="s">
        <v>2432</v>
      </c>
      <c r="C294" s="1" t="s">
        <v>2206</v>
      </c>
      <c r="D294" s="32">
        <v>1087548</v>
      </c>
    </row>
    <row r="295" spans="1:4" ht="12.75">
      <c r="A295" s="1" t="s">
        <v>2433</v>
      </c>
      <c r="C295" s="1" t="s">
        <v>2205</v>
      </c>
      <c r="D295" s="32">
        <v>1087548</v>
      </c>
    </row>
    <row r="296" spans="1:2" ht="12.75">
      <c r="A296" s="1" t="s">
        <v>2434</v>
      </c>
      <c r="B296" s="1" t="s">
        <v>2204</v>
      </c>
    </row>
    <row r="297" spans="1:2" ht="12.75">
      <c r="A297" s="1" t="s">
        <v>2435</v>
      </c>
      <c r="B297" s="1">
        <v>25</v>
      </c>
    </row>
    <row r="298" spans="1:2" ht="12.75">
      <c r="A298" s="1" t="s">
        <v>2436</v>
      </c>
      <c r="B298" s="1">
        <v>25</v>
      </c>
    </row>
    <row r="299" spans="1:2" ht="12.75">
      <c r="A299" s="1" t="s">
        <v>2437</v>
      </c>
      <c r="B299" s="1">
        <v>25</v>
      </c>
    </row>
    <row r="300" spans="1:5" ht="12.75">
      <c r="A300" s="1" t="s">
        <v>2438</v>
      </c>
      <c r="B300" s="1">
        <v>25</v>
      </c>
      <c r="C300" s="1" t="s">
        <v>2391</v>
      </c>
      <c r="E300" s="32">
        <v>6740816</v>
      </c>
    </row>
    <row r="301" spans="1:5" ht="12.75">
      <c r="A301" s="1" t="s">
        <v>2439</v>
      </c>
      <c r="B301" s="1">
        <v>25</v>
      </c>
      <c r="C301" s="1" t="s">
        <v>2440</v>
      </c>
      <c r="E301" s="32">
        <v>6740816</v>
      </c>
    </row>
    <row r="302" spans="1:2" ht="12.75">
      <c r="A302" s="1" t="s">
        <v>2441</v>
      </c>
      <c r="B302" s="1">
        <v>25</v>
      </c>
    </row>
    <row r="303" spans="1:5" ht="12.75">
      <c r="A303" s="1" t="s">
        <v>2442</v>
      </c>
      <c r="B303" s="1">
        <v>25</v>
      </c>
      <c r="C303" s="1" t="s">
        <v>2440</v>
      </c>
      <c r="E303" s="32">
        <v>6740816</v>
      </c>
    </row>
    <row r="304" spans="1:5" ht="12.75">
      <c r="A304" s="1" t="s">
        <v>2443</v>
      </c>
      <c r="B304" s="1">
        <v>25</v>
      </c>
      <c r="C304" s="1" t="s">
        <v>2440</v>
      </c>
      <c r="E304" s="32">
        <v>6740816</v>
      </c>
    </row>
    <row r="305" spans="1:5" ht="12.75">
      <c r="A305" s="1" t="s">
        <v>2444</v>
      </c>
      <c r="B305" s="1">
        <v>25</v>
      </c>
      <c r="C305" s="1" t="s">
        <v>2440</v>
      </c>
      <c r="E305" s="32">
        <v>6740816</v>
      </c>
    </row>
    <row r="306" spans="1:5" ht="12.75">
      <c r="A306" s="1" t="s">
        <v>2445</v>
      </c>
      <c r="B306" s="1">
        <v>25</v>
      </c>
      <c r="C306" s="1" t="s">
        <v>2261</v>
      </c>
      <c r="E306" s="32">
        <v>6740816</v>
      </c>
    </row>
    <row r="307" spans="1:5" ht="12.75">
      <c r="A307" s="1" t="s">
        <v>2446</v>
      </c>
      <c r="B307" s="1">
        <v>25</v>
      </c>
      <c r="C307" s="1" t="s">
        <v>2261</v>
      </c>
      <c r="E307" s="32">
        <v>6740816</v>
      </c>
    </row>
    <row r="308" spans="1:5" ht="12.75">
      <c r="A308" s="1" t="s">
        <v>2447</v>
      </c>
      <c r="C308" s="1" t="s">
        <v>2315</v>
      </c>
      <c r="E308" s="32">
        <v>6740816</v>
      </c>
    </row>
    <row r="309" spans="1:2" ht="12.75">
      <c r="A309" s="1" t="s">
        <v>2448</v>
      </c>
      <c r="B309" s="1"/>
    </row>
    <row r="310" spans="1:2" ht="12.75">
      <c r="A310" s="1" t="s">
        <v>2449</v>
      </c>
      <c r="B310" s="1">
        <v>11</v>
      </c>
    </row>
    <row r="311" spans="1:2" ht="12.75">
      <c r="A311" s="1" t="s">
        <v>2450</v>
      </c>
      <c r="B311" s="1" t="s">
        <v>2201</v>
      </c>
    </row>
    <row r="312" spans="1:2" ht="12.75">
      <c r="A312" s="1" t="s">
        <v>2451</v>
      </c>
      <c r="B312" s="1" t="s">
        <v>2201</v>
      </c>
    </row>
    <row r="313" spans="1:2" ht="12.75">
      <c r="A313" s="1" t="s">
        <v>2452</v>
      </c>
      <c r="B313" s="1" t="s">
        <v>2208</v>
      </c>
    </row>
    <row r="314" spans="1:2" ht="12.75">
      <c r="A314" s="1" t="s">
        <v>2453</v>
      </c>
      <c r="B314" s="1" t="s">
        <v>2208</v>
      </c>
    </row>
    <row r="315" ht="12.75">
      <c r="A315" s="1" t="s">
        <v>2454</v>
      </c>
    </row>
    <row r="316" ht="12.75">
      <c r="A316" s="1" t="s">
        <v>2455</v>
      </c>
    </row>
    <row r="317" spans="1:2" ht="12.75">
      <c r="A317" s="1" t="s">
        <v>2456</v>
      </c>
      <c r="B317" s="1" t="s">
        <v>2457</v>
      </c>
    </row>
    <row r="318" spans="1:2" ht="12.75">
      <c r="A318" s="1" t="s">
        <v>2458</v>
      </c>
      <c r="B318" s="1" t="s">
        <v>2201</v>
      </c>
    </row>
    <row r="319" spans="1:2" ht="12.75">
      <c r="A319" s="1" t="s">
        <v>2459</v>
      </c>
      <c r="B319" s="1" t="s">
        <v>2201</v>
      </c>
    </row>
    <row r="320" spans="1:2" ht="12.75">
      <c r="A320" s="1" t="s">
        <v>2460</v>
      </c>
      <c r="B320" s="1">
        <v>11</v>
      </c>
    </row>
    <row r="321" spans="1:2" ht="12.75">
      <c r="A321" s="1" t="s">
        <v>2460</v>
      </c>
      <c r="B321" s="1" t="s">
        <v>2461</v>
      </c>
    </row>
    <row r="322" spans="1:2" ht="12.75">
      <c r="A322" s="1" t="s">
        <v>2462</v>
      </c>
      <c r="B322" s="1">
        <v>11</v>
      </c>
    </row>
    <row r="323" spans="1:2" ht="12.75">
      <c r="A323" s="1" t="s">
        <v>2463</v>
      </c>
      <c r="B323" s="1" t="s">
        <v>2464</v>
      </c>
    </row>
    <row r="324" spans="1:2" ht="12.75">
      <c r="A324" s="1" t="s">
        <v>2465</v>
      </c>
      <c r="B324" s="1">
        <v>11</v>
      </c>
    </row>
    <row r="325" spans="1:2" ht="12.75">
      <c r="A325" s="1" t="s">
        <v>2466</v>
      </c>
      <c r="B325" s="1"/>
    </row>
    <row r="326" spans="1:2" ht="12.75">
      <c r="A326" s="1" t="s">
        <v>2467</v>
      </c>
      <c r="B326" s="1">
        <v>11</v>
      </c>
    </row>
    <row r="327" spans="1:2" ht="12.75">
      <c r="A327" s="1" t="s">
        <v>2468</v>
      </c>
      <c r="B327" s="1"/>
    </row>
    <row r="328" spans="1:2" ht="12.75">
      <c r="A328" s="1" t="s">
        <v>2469</v>
      </c>
      <c r="B328" s="1">
        <v>11</v>
      </c>
    </row>
    <row r="329" spans="1:2" ht="12.75">
      <c r="A329" s="1" t="s">
        <v>2470</v>
      </c>
      <c r="B329" s="1">
        <v>11</v>
      </c>
    </row>
    <row r="330" spans="1:2" ht="12.75">
      <c r="A330" s="1" t="s">
        <v>2471</v>
      </c>
      <c r="B330" s="1"/>
    </row>
    <row r="331" spans="1:2" ht="12.75">
      <c r="A331" s="1" t="s">
        <v>2472</v>
      </c>
      <c r="B331" s="1" t="s">
        <v>2464</v>
      </c>
    </row>
    <row r="332" spans="1:2" ht="12.75">
      <c r="A332" s="1" t="s">
        <v>2473</v>
      </c>
      <c r="B332" s="1"/>
    </row>
    <row r="333" spans="1:2" ht="12.75">
      <c r="A333" s="1" t="s">
        <v>2474</v>
      </c>
      <c r="B333" s="1">
        <v>12</v>
      </c>
    </row>
    <row r="334" spans="1:2" ht="12.75">
      <c r="A334" s="1" t="s">
        <v>2475</v>
      </c>
      <c r="B334" t="s">
        <v>2461</v>
      </c>
    </row>
    <row r="335" spans="1:2" ht="12.75">
      <c r="A335" s="1" t="s">
        <v>2476</v>
      </c>
      <c r="B335" s="1"/>
    </row>
    <row r="336" spans="1:2" ht="12.75">
      <c r="A336" s="1" t="s">
        <v>2477</v>
      </c>
      <c r="B336" s="1"/>
    </row>
    <row r="337" spans="1:2" ht="12.75">
      <c r="A337" s="1" t="s">
        <v>2478</v>
      </c>
      <c r="B337" s="1" t="s">
        <v>2461</v>
      </c>
    </row>
    <row r="338" spans="1:2" ht="12.75">
      <c r="A338" s="1" t="s">
        <v>2479</v>
      </c>
      <c r="B338" s="1" t="s">
        <v>2461</v>
      </c>
    </row>
    <row r="339" spans="1:2" ht="12.75">
      <c r="A339" s="1" t="s">
        <v>2480</v>
      </c>
      <c r="B339" s="1" t="s">
        <v>2461</v>
      </c>
    </row>
    <row r="340" spans="1:2" ht="12.75">
      <c r="A340" s="1" t="s">
        <v>2481</v>
      </c>
      <c r="B340" s="1" t="s">
        <v>2201</v>
      </c>
    </row>
    <row r="341" spans="1:2" ht="12.75">
      <c r="A341" s="1" t="s">
        <v>2482</v>
      </c>
      <c r="B341" s="1" t="s">
        <v>2201</v>
      </c>
    </row>
    <row r="342" spans="1:2" ht="12.75">
      <c r="A342" s="1" t="s">
        <v>2483</v>
      </c>
      <c r="B342" s="1" t="s">
        <v>2201</v>
      </c>
    </row>
    <row r="343" spans="1:2" ht="12.75">
      <c r="A343" s="1" t="s">
        <v>2484</v>
      </c>
      <c r="B343" s="1" t="s">
        <v>2201</v>
      </c>
    </row>
    <row r="344" ht="12.75">
      <c r="A344" s="1" t="s">
        <v>2485</v>
      </c>
    </row>
    <row r="345" ht="12.75">
      <c r="A345" s="1" t="s">
        <v>2486</v>
      </c>
    </row>
    <row r="346" ht="12.75">
      <c r="A346" s="1" t="s">
        <v>2487</v>
      </c>
    </row>
    <row r="347" spans="1:2" ht="12.75">
      <c r="A347" s="1" t="s">
        <v>2488</v>
      </c>
      <c r="B347" t="s">
        <v>2461</v>
      </c>
    </row>
    <row r="348" spans="1:2" ht="12.75">
      <c r="A348" s="1" t="s">
        <v>2489</v>
      </c>
      <c r="B348" s="1">
        <v>12</v>
      </c>
    </row>
    <row r="349" spans="1:2" ht="12.75">
      <c r="A349" s="1" t="s">
        <v>2490</v>
      </c>
      <c r="B349" s="1"/>
    </row>
    <row r="350" spans="1:2" ht="12.75">
      <c r="A350" s="1" t="s">
        <v>2491</v>
      </c>
      <c r="B350" s="1">
        <v>12</v>
      </c>
    </row>
    <row r="351" spans="1:2" ht="12.75">
      <c r="A351" s="1" t="s">
        <v>2492</v>
      </c>
      <c r="B351" s="1">
        <v>12</v>
      </c>
    </row>
    <row r="352" spans="1:2" ht="12.75">
      <c r="A352" s="1" t="s">
        <v>2493</v>
      </c>
      <c r="B352" s="1">
        <v>12</v>
      </c>
    </row>
    <row r="353" spans="1:2" ht="12.75">
      <c r="A353" s="1" t="s">
        <v>2494</v>
      </c>
      <c r="B353" s="1">
        <v>12</v>
      </c>
    </row>
    <row r="354" spans="1:2" ht="12.75">
      <c r="A354" s="1" t="s">
        <v>2495</v>
      </c>
      <c r="B354" s="1">
        <v>12</v>
      </c>
    </row>
    <row r="355" spans="1:4" ht="12.75">
      <c r="A355" s="1" t="s">
        <v>2496</v>
      </c>
      <c r="C355" s="1" t="s">
        <v>2194</v>
      </c>
      <c r="D355" s="32">
        <v>1087548</v>
      </c>
    </row>
    <row r="356" spans="1:4" ht="12.75">
      <c r="A356" s="1" t="s">
        <v>2497</v>
      </c>
      <c r="C356" s="1" t="s">
        <v>2194</v>
      </c>
      <c r="D356" s="32">
        <v>1087548</v>
      </c>
    </row>
    <row r="357" spans="1:2" ht="12.75">
      <c r="A357" s="1" t="s">
        <v>2498</v>
      </c>
      <c r="B357" s="1" t="s">
        <v>2208</v>
      </c>
    </row>
    <row r="358" spans="1:5" ht="12.75">
      <c r="A358" s="1" t="s">
        <v>2499</v>
      </c>
      <c r="B358" s="1">
        <v>25</v>
      </c>
      <c r="C358" s="1" t="s">
        <v>2315</v>
      </c>
      <c r="E358" s="32">
        <v>6740816</v>
      </c>
    </row>
    <row r="359" spans="1:5" ht="12.75">
      <c r="A359" s="1" t="s">
        <v>2500</v>
      </c>
      <c r="B359" s="1">
        <v>25</v>
      </c>
      <c r="C359" s="1" t="s">
        <v>2315</v>
      </c>
      <c r="E359" s="32">
        <v>6740816</v>
      </c>
    </row>
    <row r="360" spans="1:2" ht="12.75">
      <c r="A360" s="1" t="s">
        <v>2501</v>
      </c>
      <c r="B360" s="1" t="s">
        <v>2229</v>
      </c>
    </row>
    <row r="361" spans="1:4" ht="12.75">
      <c r="A361" s="1" t="s">
        <v>2502</v>
      </c>
      <c r="C361" s="1" t="s">
        <v>2194</v>
      </c>
      <c r="D361" s="32">
        <v>1087548</v>
      </c>
    </row>
    <row r="362" spans="1:2" ht="12.75">
      <c r="A362" s="1" t="s">
        <v>2503</v>
      </c>
      <c r="B362" s="1" t="s">
        <v>2201</v>
      </c>
    </row>
    <row r="363" spans="1:2" ht="12.75">
      <c r="A363" s="1" t="s">
        <v>2504</v>
      </c>
      <c r="B363" s="1" t="s">
        <v>2201</v>
      </c>
    </row>
    <row r="364" spans="1:2" ht="12.75">
      <c r="A364" s="1" t="s">
        <v>2505</v>
      </c>
      <c r="B364" s="1" t="s">
        <v>2201</v>
      </c>
    </row>
    <row r="365" spans="1:2" ht="12.75">
      <c r="A365" s="1" t="s">
        <v>2506</v>
      </c>
      <c r="B365" s="1" t="s">
        <v>2464</v>
      </c>
    </row>
    <row r="366" spans="1:2" ht="12.75">
      <c r="A366" s="1" t="s">
        <v>2507</v>
      </c>
      <c r="B366" s="1" t="s">
        <v>2508</v>
      </c>
    </row>
    <row r="367" spans="1:2" ht="12.75">
      <c r="A367" s="1" t="s">
        <v>2509</v>
      </c>
      <c r="B367" s="1" t="s">
        <v>2510</v>
      </c>
    </row>
    <row r="368" spans="1:2" ht="12.75">
      <c r="A368" s="1" t="s">
        <v>2511</v>
      </c>
      <c r="B368" s="1" t="s">
        <v>2510</v>
      </c>
    </row>
    <row r="369" spans="1:2" ht="12.75">
      <c r="A369" s="1" t="s">
        <v>2512</v>
      </c>
      <c r="B369" s="1" t="s">
        <v>2510</v>
      </c>
    </row>
    <row r="370" spans="1:2" ht="12.75">
      <c r="A370" s="1" t="s">
        <v>2513</v>
      </c>
      <c r="B370" s="1" t="s">
        <v>2514</v>
      </c>
    </row>
    <row r="371" spans="1:2" ht="12.75">
      <c r="A371" s="1" t="s">
        <v>2515</v>
      </c>
      <c r="B371" s="1" t="s">
        <v>2201</v>
      </c>
    </row>
    <row r="372" spans="1:2" ht="12.75">
      <c r="A372" s="1" t="s">
        <v>2516</v>
      </c>
      <c r="B372" s="1" t="s">
        <v>2201</v>
      </c>
    </row>
    <row r="373" spans="1:2" ht="12.75">
      <c r="A373" s="1" t="s">
        <v>2517</v>
      </c>
      <c r="B373" s="1">
        <v>11</v>
      </c>
    </row>
    <row r="374" spans="1:2" ht="12.75">
      <c r="A374" s="1" t="s">
        <v>2518</v>
      </c>
      <c r="B374" s="1">
        <v>12</v>
      </c>
    </row>
    <row r="375" spans="1:2" ht="12.75">
      <c r="A375" s="1" t="s">
        <v>2519</v>
      </c>
      <c r="B375" s="1">
        <v>12</v>
      </c>
    </row>
    <row r="376" spans="1:2" ht="12.75">
      <c r="A376" s="1" t="s">
        <v>2520</v>
      </c>
      <c r="B376" s="1">
        <v>12</v>
      </c>
    </row>
    <row r="377" spans="1:2" ht="12.75">
      <c r="A377" s="1" t="s">
        <v>2521</v>
      </c>
      <c r="B377" s="1">
        <v>12</v>
      </c>
    </row>
    <row r="378" spans="1:2" ht="12.75">
      <c r="A378" s="1" t="s">
        <v>2522</v>
      </c>
      <c r="B378" s="1">
        <v>12</v>
      </c>
    </row>
    <row r="379" spans="1:2" ht="12.75">
      <c r="A379" s="1" t="s">
        <v>2523</v>
      </c>
      <c r="B379" s="1">
        <v>12</v>
      </c>
    </row>
    <row r="380" spans="1:2" ht="12.75">
      <c r="A380" s="1" t="s">
        <v>2524</v>
      </c>
      <c r="B380" s="1">
        <v>12</v>
      </c>
    </row>
    <row r="381" spans="1:2" ht="12.75">
      <c r="A381" s="1" t="s">
        <v>2525</v>
      </c>
      <c r="B381" s="1">
        <v>12</v>
      </c>
    </row>
    <row r="382" spans="1:2" ht="12.75">
      <c r="A382" s="1" t="s">
        <v>2526</v>
      </c>
      <c r="B382" s="1">
        <v>12</v>
      </c>
    </row>
    <row r="383" spans="1:2" ht="12.75">
      <c r="A383" s="1" t="s">
        <v>2527</v>
      </c>
      <c r="B383" s="1">
        <v>12</v>
      </c>
    </row>
    <row r="384" spans="1:2" ht="12.75">
      <c r="A384" s="1" t="s">
        <v>2528</v>
      </c>
      <c r="B384" s="1" t="s">
        <v>2201</v>
      </c>
    </row>
    <row r="385" spans="1:2" ht="12.75">
      <c r="A385" s="1" t="s">
        <v>2529</v>
      </c>
      <c r="B385" s="1" t="s">
        <v>2201</v>
      </c>
    </row>
    <row r="386" spans="1:2" ht="12.75">
      <c r="A386" s="1" t="s">
        <v>2530</v>
      </c>
      <c r="B386" s="1" t="s">
        <v>2201</v>
      </c>
    </row>
    <row r="387" spans="1:2" ht="12.75">
      <c r="A387" s="1" t="s">
        <v>2531</v>
      </c>
      <c r="B387" s="1" t="s">
        <v>2201</v>
      </c>
    </row>
    <row r="388" spans="1:2" ht="12.75">
      <c r="A388" s="1" t="s">
        <v>2532</v>
      </c>
      <c r="B388" s="1" t="s">
        <v>2201</v>
      </c>
    </row>
    <row r="389" spans="1:2" ht="12.75">
      <c r="A389" s="1" t="s">
        <v>2533</v>
      </c>
      <c r="B389" s="1" t="s">
        <v>2201</v>
      </c>
    </row>
    <row r="390" spans="1:2" ht="12.75">
      <c r="A390" s="1" t="s">
        <v>2534</v>
      </c>
      <c r="B390" s="1" t="s">
        <v>2201</v>
      </c>
    </row>
    <row r="391" spans="1:2" ht="12.75">
      <c r="A391" s="1" t="s">
        <v>2535</v>
      </c>
      <c r="B391" s="1" t="s">
        <v>2201</v>
      </c>
    </row>
    <row r="392" spans="1:2" ht="12.75">
      <c r="A392" s="1" t="s">
        <v>2536</v>
      </c>
      <c r="B392" s="1" t="s">
        <v>2537</v>
      </c>
    </row>
    <row r="393" spans="1:2" ht="12.75">
      <c r="A393" s="1" t="s">
        <v>2538</v>
      </c>
      <c r="B393" s="1" t="s">
        <v>2201</v>
      </c>
    </row>
    <row r="394" spans="1:2" ht="12.75">
      <c r="A394" s="1" t="s">
        <v>2539</v>
      </c>
      <c r="B394" s="1" t="s">
        <v>2201</v>
      </c>
    </row>
    <row r="395" spans="1:2" ht="12.75">
      <c r="A395" s="1" t="s">
        <v>2540</v>
      </c>
      <c r="B395" s="1" t="s">
        <v>2201</v>
      </c>
    </row>
    <row r="396" ht="12.75">
      <c r="A396" s="1" t="s">
        <v>2541</v>
      </c>
    </row>
    <row r="397" spans="1:2" ht="12.75">
      <c r="A397" s="1" t="s">
        <v>2542</v>
      </c>
      <c r="B397" s="1" t="s">
        <v>2201</v>
      </c>
    </row>
    <row r="398" spans="1:2" ht="12.75">
      <c r="A398" s="1" t="s">
        <v>2543</v>
      </c>
      <c r="B398" s="1" t="s">
        <v>2201</v>
      </c>
    </row>
    <row r="399" spans="1:2" ht="12.75">
      <c r="A399" s="1" t="s">
        <v>2544</v>
      </c>
      <c r="B399" s="1" t="s">
        <v>2201</v>
      </c>
    </row>
    <row r="400" spans="1:2" ht="12.75">
      <c r="A400" s="1" t="s">
        <v>2545</v>
      </c>
      <c r="B400" s="1" t="s">
        <v>2201</v>
      </c>
    </row>
    <row r="401" spans="1:2" ht="12.75">
      <c r="A401" s="1" t="s">
        <v>2546</v>
      </c>
      <c r="B401" s="1" t="s">
        <v>2201</v>
      </c>
    </row>
    <row r="402" spans="1:2" ht="12.75">
      <c r="A402" s="1" t="s">
        <v>2547</v>
      </c>
      <c r="B402" s="1" t="s">
        <v>2201</v>
      </c>
    </row>
    <row r="403" spans="1:5" ht="12.75">
      <c r="A403" s="1" t="s">
        <v>2548</v>
      </c>
      <c r="B403" s="1">
        <v>25</v>
      </c>
      <c r="C403" s="1" t="s">
        <v>2440</v>
      </c>
      <c r="E403" s="32">
        <v>6740816</v>
      </c>
    </row>
    <row r="404" spans="1:5" ht="12.75">
      <c r="A404" s="1" t="s">
        <v>2549</v>
      </c>
      <c r="B404" s="1">
        <v>25</v>
      </c>
      <c r="C404" s="1" t="s">
        <v>2440</v>
      </c>
      <c r="E404" s="32">
        <v>6740816</v>
      </c>
    </row>
    <row r="405" spans="1:5" ht="12.75">
      <c r="A405" s="1" t="s">
        <v>2550</v>
      </c>
      <c r="B405" s="1">
        <v>25</v>
      </c>
      <c r="C405" s="1" t="s">
        <v>2440</v>
      </c>
      <c r="E405" s="32">
        <v>6740816</v>
      </c>
    </row>
    <row r="406" spans="1:2" ht="12.75">
      <c r="A406" s="1" t="s">
        <v>2551</v>
      </c>
      <c r="B406" s="1">
        <v>25</v>
      </c>
    </row>
    <row r="407" spans="1:2" ht="12.75">
      <c r="A407" s="1" t="s">
        <v>2552</v>
      </c>
      <c r="B407" s="1" t="s">
        <v>2201</v>
      </c>
    </row>
    <row r="408" spans="1:2" ht="12.75">
      <c r="A408" s="1" t="s">
        <v>2553</v>
      </c>
      <c r="B408" s="1" t="s">
        <v>2201</v>
      </c>
    </row>
    <row r="409" spans="1:2" ht="12.75">
      <c r="A409" s="1" t="s">
        <v>2554</v>
      </c>
      <c r="B409" s="1" t="s">
        <v>2201</v>
      </c>
    </row>
    <row r="410" spans="1:2" ht="12.75">
      <c r="A410" s="1" t="s">
        <v>2555</v>
      </c>
      <c r="B410" s="1" t="s">
        <v>2201</v>
      </c>
    </row>
    <row r="411" spans="1:2" ht="12.75">
      <c r="A411" s="1" t="s">
        <v>2556</v>
      </c>
      <c r="B411" s="1" t="s">
        <v>2201</v>
      </c>
    </row>
    <row r="412" spans="1:2" ht="12.75">
      <c r="A412" s="1" t="s">
        <v>2557</v>
      </c>
      <c r="B412" s="1" t="s">
        <v>2201</v>
      </c>
    </row>
    <row r="413" spans="1:2" ht="12.75">
      <c r="A413" s="1" t="s">
        <v>2558</v>
      </c>
      <c r="B413" s="1" t="s">
        <v>2229</v>
      </c>
    </row>
    <row r="414" spans="1:2" ht="12.75">
      <c r="A414" s="1" t="s">
        <v>2559</v>
      </c>
      <c r="B414" t="s">
        <v>2560</v>
      </c>
    </row>
    <row r="415" spans="1:2" ht="12.75">
      <c r="A415" s="1" t="s">
        <v>2561</v>
      </c>
      <c r="B415" s="1" t="s">
        <v>2560</v>
      </c>
    </row>
    <row r="416" spans="1:2" ht="12.75">
      <c r="A416" s="1" t="s">
        <v>2562</v>
      </c>
      <c r="B416" s="1" t="s">
        <v>2560</v>
      </c>
    </row>
    <row r="417" spans="1:2" ht="12.75">
      <c r="A417" s="1" t="s">
        <v>2563</v>
      </c>
      <c r="B417" s="1" t="s">
        <v>2560</v>
      </c>
    </row>
    <row r="418" spans="1:2" ht="12.75">
      <c r="A418" s="1" t="s">
        <v>2564</v>
      </c>
      <c r="B418" s="1">
        <v>2</v>
      </c>
    </row>
    <row r="419" spans="1:2" ht="12.75">
      <c r="A419" s="1" t="s">
        <v>2565</v>
      </c>
      <c r="B419" s="1">
        <v>2</v>
      </c>
    </row>
    <row r="420" spans="1:2" ht="12.75">
      <c r="A420" s="1" t="s">
        <v>2566</v>
      </c>
      <c r="B420" s="1">
        <v>2</v>
      </c>
    </row>
    <row r="421" spans="1:2" ht="12.75">
      <c r="A421" s="1" t="s">
        <v>2567</v>
      </c>
      <c r="B421" s="1">
        <v>2</v>
      </c>
    </row>
    <row r="422" spans="1:2" ht="12.75">
      <c r="A422" s="1" t="s">
        <v>2568</v>
      </c>
      <c r="B422" s="1">
        <v>2</v>
      </c>
    </row>
    <row r="423" spans="1:2" ht="12.75">
      <c r="A423" s="1" t="s">
        <v>2569</v>
      </c>
      <c r="B423" s="1">
        <v>2</v>
      </c>
    </row>
    <row r="424" spans="1:2" ht="12.75">
      <c r="A424" s="1" t="s">
        <v>2570</v>
      </c>
      <c r="B424" s="1">
        <v>2</v>
      </c>
    </row>
    <row r="425" spans="1:2" ht="12.75">
      <c r="A425" s="1" t="s">
        <v>2571</v>
      </c>
      <c r="B425" s="1">
        <v>2</v>
      </c>
    </row>
    <row r="426" spans="1:2" ht="12.75">
      <c r="A426" s="1" t="s">
        <v>2572</v>
      </c>
      <c r="B426" s="1">
        <v>2</v>
      </c>
    </row>
    <row r="427" spans="1:2" ht="12.75">
      <c r="A427" s="1" t="s">
        <v>2573</v>
      </c>
      <c r="B427" s="1">
        <v>2</v>
      </c>
    </row>
    <row r="428" spans="1:2" ht="12.75">
      <c r="A428" s="1" t="s">
        <v>2574</v>
      </c>
      <c r="B428" s="1">
        <v>2</v>
      </c>
    </row>
    <row r="429" spans="1:2" ht="12.75">
      <c r="A429" s="1" t="s">
        <v>2575</v>
      </c>
      <c r="B429" s="1">
        <v>2</v>
      </c>
    </row>
    <row r="430" spans="1:2" ht="12.75">
      <c r="A430" s="1" t="s">
        <v>2576</v>
      </c>
      <c r="B430" s="1">
        <v>2</v>
      </c>
    </row>
    <row r="431" spans="1:4" ht="12.75">
      <c r="A431" s="1" t="s">
        <v>2577</v>
      </c>
      <c r="C431" s="1" t="s">
        <v>2205</v>
      </c>
      <c r="D431" s="32">
        <v>1087548</v>
      </c>
    </row>
    <row r="432" spans="1:4" ht="12.75">
      <c r="A432" s="1" t="s">
        <v>2577</v>
      </c>
      <c r="C432" s="1" t="s">
        <v>2206</v>
      </c>
      <c r="D432" s="32">
        <v>1087548</v>
      </c>
    </row>
    <row r="433" spans="1:4" ht="12.75">
      <c r="A433" s="1" t="s">
        <v>2578</v>
      </c>
      <c r="C433" s="1" t="s">
        <v>2206</v>
      </c>
      <c r="D433" s="32">
        <v>1087548</v>
      </c>
    </row>
    <row r="434" spans="1:4" ht="12.75">
      <c r="A434" s="1" t="s">
        <v>2579</v>
      </c>
      <c r="C434" s="1" t="s">
        <v>2206</v>
      </c>
      <c r="D434" s="32">
        <v>1087548</v>
      </c>
    </row>
    <row r="435" spans="1:2" ht="12.75">
      <c r="A435" s="1" t="s">
        <v>2580</v>
      </c>
      <c r="B435" s="1">
        <v>11</v>
      </c>
    </row>
    <row r="436" spans="1:2" ht="12.75">
      <c r="A436" s="1" t="s">
        <v>2581</v>
      </c>
      <c r="B436" s="1">
        <v>11</v>
      </c>
    </row>
    <row r="437" spans="1:2" ht="12.75">
      <c r="A437" s="1" t="s">
        <v>2582</v>
      </c>
      <c r="B437" s="1">
        <v>11</v>
      </c>
    </row>
    <row r="438" spans="1:2" ht="12.75">
      <c r="A438" s="1" t="s">
        <v>2583</v>
      </c>
      <c r="B438" s="1">
        <v>25</v>
      </c>
    </row>
    <row r="439" spans="1:2" ht="12.75">
      <c r="A439" s="1" t="s">
        <v>2584</v>
      </c>
      <c r="B439" s="1">
        <v>25</v>
      </c>
    </row>
    <row r="440" spans="1:2" ht="12.75">
      <c r="A440" s="1" t="s">
        <v>2585</v>
      </c>
      <c r="B440" s="1" t="s">
        <v>2201</v>
      </c>
    </row>
    <row r="441" spans="1:2" ht="12.75">
      <c r="A441" s="1" t="s">
        <v>2586</v>
      </c>
      <c r="B441" s="1" t="s">
        <v>2201</v>
      </c>
    </row>
    <row r="442" spans="1:2" ht="12.75">
      <c r="A442" s="1" t="s">
        <v>2587</v>
      </c>
      <c r="B442" s="1" t="s">
        <v>2201</v>
      </c>
    </row>
    <row r="443" spans="1:2" ht="12.75">
      <c r="A443" s="1" t="s">
        <v>2588</v>
      </c>
      <c r="B443" s="1" t="s">
        <v>2201</v>
      </c>
    </row>
    <row r="444" spans="1:2" ht="12.75">
      <c r="A444" s="1" t="s">
        <v>1598</v>
      </c>
      <c r="B444" s="1"/>
    </row>
    <row r="445" ht="12.75">
      <c r="A445" s="1" t="s">
        <v>2589</v>
      </c>
    </row>
    <row r="446" ht="12.75">
      <c r="A446" s="1" t="s">
        <v>2590</v>
      </c>
    </row>
    <row r="447" ht="12.75">
      <c r="A447" s="1" t="s">
        <v>2591</v>
      </c>
    </row>
    <row r="448" ht="12.75">
      <c r="A448" s="1" t="s">
        <v>2592</v>
      </c>
    </row>
    <row r="449" ht="12.75">
      <c r="A449" s="1" t="s">
        <v>2593</v>
      </c>
    </row>
    <row r="450" ht="12.75">
      <c r="A450" s="1" t="s">
        <v>2594</v>
      </c>
    </row>
    <row r="451" spans="1:5" ht="12.75">
      <c r="A451" s="1" t="s">
        <v>2595</v>
      </c>
      <c r="C451" s="1" t="s">
        <v>2440</v>
      </c>
      <c r="E451" s="32">
        <v>6740816</v>
      </c>
    </row>
    <row r="452" ht="12.75">
      <c r="A452" s="1" t="s">
        <v>2596</v>
      </c>
    </row>
    <row r="453" spans="1:2" ht="12.75">
      <c r="A453" s="1" t="s">
        <v>2597</v>
      </c>
      <c r="B453" s="1">
        <v>25</v>
      </c>
    </row>
    <row r="454" spans="1:5" ht="12.75">
      <c r="A454" s="1" t="s">
        <v>2598</v>
      </c>
      <c r="B454" s="1">
        <v>25</v>
      </c>
      <c r="C454" s="1" t="s">
        <v>2440</v>
      </c>
      <c r="E454" s="32">
        <v>6740816</v>
      </c>
    </row>
    <row r="455" spans="1:2" ht="12.75">
      <c r="A455" s="1" t="s">
        <v>2599</v>
      </c>
      <c r="B455" s="1">
        <v>25</v>
      </c>
    </row>
    <row r="456" spans="1:5" ht="12.75">
      <c r="A456" s="1" t="s">
        <v>2600</v>
      </c>
      <c r="B456" s="1">
        <v>25</v>
      </c>
      <c r="C456" s="1" t="s">
        <v>2440</v>
      </c>
      <c r="E456" s="32">
        <v>6740816</v>
      </c>
    </row>
    <row r="457" spans="1:5" ht="12.75">
      <c r="A457" s="1" t="s">
        <v>2601</v>
      </c>
      <c r="B457" s="1">
        <v>25</v>
      </c>
      <c r="C457" s="1" t="s">
        <v>2440</v>
      </c>
      <c r="E457" s="32">
        <v>6740816</v>
      </c>
    </row>
    <row r="458" spans="1:5" ht="12.75">
      <c r="A458" s="1" t="s">
        <v>2602</v>
      </c>
      <c r="B458" s="1">
        <v>25</v>
      </c>
      <c r="C458" s="1" t="s">
        <v>2440</v>
      </c>
      <c r="E458" s="32">
        <v>6740816</v>
      </c>
    </row>
    <row r="459" spans="1:5" ht="12.75">
      <c r="A459" s="1" t="s">
        <v>2603</v>
      </c>
      <c r="B459" s="1">
        <v>25</v>
      </c>
      <c r="C459" s="1" t="s">
        <v>2440</v>
      </c>
      <c r="E459" s="32">
        <v>6740816</v>
      </c>
    </row>
    <row r="460" spans="1:5" ht="12.75">
      <c r="A460" s="1" t="s">
        <v>2604</v>
      </c>
      <c r="B460" s="1">
        <v>25</v>
      </c>
      <c r="C460" s="1" t="s">
        <v>2391</v>
      </c>
      <c r="E460" s="32">
        <v>6740816</v>
      </c>
    </row>
    <row r="461" ht="12.75">
      <c r="A461" s="1" t="s">
        <v>2605</v>
      </c>
    </row>
    <row r="462" spans="1:2" ht="12.75">
      <c r="A462" s="1" t="s">
        <v>2606</v>
      </c>
      <c r="B462" s="1">
        <v>25</v>
      </c>
    </row>
    <row r="463" ht="12.75">
      <c r="A463" s="1" t="s">
        <v>2607</v>
      </c>
    </row>
    <row r="464" ht="12.75">
      <c r="A464" s="1" t="s">
        <v>2608</v>
      </c>
    </row>
    <row r="465" ht="12.75">
      <c r="A465" s="1" t="s">
        <v>2609</v>
      </c>
    </row>
    <row r="466" ht="12.75">
      <c r="A466" s="1" t="s">
        <v>2610</v>
      </c>
    </row>
    <row r="467" spans="1:5" ht="12.75">
      <c r="A467" s="1" t="s">
        <v>2611</v>
      </c>
      <c r="E467" s="32">
        <v>6740816</v>
      </c>
    </row>
    <row r="468" spans="1:5" ht="12.75">
      <c r="A468" s="1" t="s">
        <v>2612</v>
      </c>
      <c r="C468" s="1" t="s">
        <v>2391</v>
      </c>
      <c r="E468" s="32">
        <v>6740816</v>
      </c>
    </row>
    <row r="469" ht="12.75">
      <c r="A469" s="1" t="s">
        <v>2613</v>
      </c>
    </row>
    <row r="470" spans="1:5" ht="12.75">
      <c r="A470" s="1" t="s">
        <v>2614</v>
      </c>
      <c r="C470" s="1" t="s">
        <v>2391</v>
      </c>
      <c r="E470" s="32">
        <v>6740816</v>
      </c>
    </row>
    <row r="471" spans="1:5" ht="12.75">
      <c r="A471" s="1" t="s">
        <v>2615</v>
      </c>
      <c r="C471" s="1" t="s">
        <v>2261</v>
      </c>
      <c r="E471" s="32">
        <v>6740816</v>
      </c>
    </row>
    <row r="472" spans="1:5" ht="12.75">
      <c r="A472" s="1" t="s">
        <v>2616</v>
      </c>
      <c r="C472" s="1" t="s">
        <v>2261</v>
      </c>
      <c r="E472" s="32">
        <v>6740816</v>
      </c>
    </row>
    <row r="473" spans="1:5" ht="12.75">
      <c r="A473" s="1" t="s">
        <v>2617</v>
      </c>
      <c r="C473" s="1" t="s">
        <v>2261</v>
      </c>
      <c r="E473" s="32">
        <v>6740816</v>
      </c>
    </row>
    <row r="474" spans="1:5" ht="12.75">
      <c r="A474" s="1" t="s">
        <v>2618</v>
      </c>
      <c r="C474" s="1" t="s">
        <v>2619</v>
      </c>
      <c r="E474" s="32">
        <v>6740816</v>
      </c>
    </row>
    <row r="475" spans="1:5" ht="12.75">
      <c r="A475" s="1" t="s">
        <v>2620</v>
      </c>
      <c r="C475" s="1" t="s">
        <v>2261</v>
      </c>
      <c r="E475" s="32">
        <v>6740816</v>
      </c>
    </row>
    <row r="476" spans="1:5" ht="12.75">
      <c r="A476" s="1" t="s">
        <v>2621</v>
      </c>
      <c r="C476" s="1" t="s">
        <v>2391</v>
      </c>
      <c r="E476" s="32">
        <v>6740816</v>
      </c>
    </row>
    <row r="477" ht="12.75">
      <c r="A477" s="1" t="s">
        <v>2622</v>
      </c>
    </row>
    <row r="478" ht="12.75">
      <c r="A478" s="1" t="s">
        <v>2623</v>
      </c>
    </row>
    <row r="479" spans="1:5" ht="12.75">
      <c r="A479" s="1" t="s">
        <v>2624</v>
      </c>
      <c r="C479" s="1" t="s">
        <v>2258</v>
      </c>
      <c r="E479" s="32">
        <v>6740816</v>
      </c>
    </row>
    <row r="480" spans="1:2" ht="12.75">
      <c r="A480" s="1" t="s">
        <v>2625</v>
      </c>
      <c r="B480" s="1" t="s">
        <v>2626</v>
      </c>
    </row>
    <row r="481" spans="1:2" ht="12.75">
      <c r="A481" s="1" t="s">
        <v>2627</v>
      </c>
      <c r="B481" s="1" t="s">
        <v>2626</v>
      </c>
    </row>
    <row r="482" spans="1:2" ht="12.75">
      <c r="A482" s="1" t="s">
        <v>2628</v>
      </c>
      <c r="B482" s="1" t="s">
        <v>2626</v>
      </c>
    </row>
    <row r="483" ht="12.75">
      <c r="A483" s="1" t="s">
        <v>2629</v>
      </c>
    </row>
    <row r="484" ht="12.75">
      <c r="A484" s="1" t="s">
        <v>2630</v>
      </c>
    </row>
    <row r="485" ht="12.75">
      <c r="A485" s="1" t="s">
        <v>2631</v>
      </c>
    </row>
    <row r="486" spans="1:4" ht="12.75">
      <c r="A486" s="1" t="s">
        <v>2632</v>
      </c>
      <c r="C486" s="1" t="s">
        <v>2205</v>
      </c>
      <c r="D486" s="32">
        <v>1087548</v>
      </c>
    </row>
    <row r="487" spans="1:4" ht="12.75">
      <c r="A487" s="1" t="s">
        <v>2633</v>
      </c>
      <c r="B487" s="1"/>
      <c r="C487" s="1" t="s">
        <v>2206</v>
      </c>
      <c r="D487" s="32">
        <v>1087548</v>
      </c>
    </row>
    <row r="488" spans="1:4" ht="12.75">
      <c r="A488" s="1" t="s">
        <v>2634</v>
      </c>
      <c r="C488" s="1" t="s">
        <v>2308</v>
      </c>
      <c r="D488" s="32">
        <v>1087548</v>
      </c>
    </row>
    <row r="489" spans="1:4" ht="12.75">
      <c r="A489" s="1" t="s">
        <v>2635</v>
      </c>
      <c r="C489" s="1" t="s">
        <v>2308</v>
      </c>
      <c r="D489" s="32">
        <v>1087548</v>
      </c>
    </row>
    <row r="490" spans="1:4" ht="12.75">
      <c r="A490" s="1" t="s">
        <v>2636</v>
      </c>
      <c r="C490" s="1" t="s">
        <v>2308</v>
      </c>
      <c r="D490" s="32">
        <v>1087548</v>
      </c>
    </row>
    <row r="491" ht="12.75">
      <c r="A491" s="1" t="s">
        <v>2637</v>
      </c>
    </row>
    <row r="492" spans="1:4" ht="12.75">
      <c r="A492" s="1" t="s">
        <v>2638</v>
      </c>
      <c r="C492" s="1" t="s">
        <v>2206</v>
      </c>
      <c r="D492" s="32">
        <v>1087548</v>
      </c>
    </row>
    <row r="493" spans="1:2" ht="12.75">
      <c r="A493" s="1" t="s">
        <v>2639</v>
      </c>
      <c r="B493" s="1">
        <v>7</v>
      </c>
    </row>
    <row r="494" spans="1:2" ht="12.75">
      <c r="A494" s="1" t="s">
        <v>2640</v>
      </c>
      <c r="B494" s="1">
        <v>7</v>
      </c>
    </row>
    <row r="495" spans="1:2" ht="12.75">
      <c r="A495" s="1" t="s">
        <v>2641</v>
      </c>
      <c r="B495" s="1">
        <v>2</v>
      </c>
    </row>
    <row r="496" ht="12.75">
      <c r="A496" s="1" t="s">
        <v>2642</v>
      </c>
    </row>
    <row r="497" spans="1:2" ht="12.75">
      <c r="A497" s="1" t="s">
        <v>2643</v>
      </c>
      <c r="B497" s="40" t="s">
        <v>2457</v>
      </c>
    </row>
    <row r="498" spans="1:2" ht="12.75">
      <c r="A498" s="1" t="s">
        <v>2644</v>
      </c>
      <c r="B498" s="1" t="s">
        <v>2227</v>
      </c>
    </row>
    <row r="499" spans="1:2" ht="12.75">
      <c r="A499" s="1" t="s">
        <v>2645</v>
      </c>
      <c r="B499" t="s">
        <v>2227</v>
      </c>
    </row>
    <row r="500" spans="1:5" ht="12.75">
      <c r="A500" s="1" t="s">
        <v>2646</v>
      </c>
      <c r="C500" s="1" t="s">
        <v>2647</v>
      </c>
      <c r="E500" s="32">
        <v>6740816</v>
      </c>
    </row>
    <row r="501" ht="12.75">
      <c r="A501" s="1" t="s">
        <v>2648</v>
      </c>
    </row>
    <row r="502" ht="12.75">
      <c r="A502" s="1" t="s">
        <v>2649</v>
      </c>
    </row>
    <row r="503" spans="1:2" ht="12.75">
      <c r="A503" s="1" t="s">
        <v>2650</v>
      </c>
      <c r="B503" s="1">
        <v>2</v>
      </c>
    </row>
    <row r="504" spans="1:2" ht="12.75">
      <c r="A504" s="1" t="s">
        <v>2651</v>
      </c>
      <c r="B504" t="s">
        <v>2560</v>
      </c>
    </row>
    <row r="505" ht="12.75">
      <c r="B505" s="40" t="s">
        <v>2457</v>
      </c>
    </row>
  </sheetData>
  <hyperlinks>
    <hyperlink ref="A2" r:id="rId1" display="двигатель Ford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2007-03-15T13:21:32Z</cp:lastPrinted>
  <dcterms:created xsi:type="dcterms:W3CDTF">2001-10-22T15:42:20Z</dcterms:created>
  <dcterms:modified xsi:type="dcterms:W3CDTF">2014-05-27T19:30:55Z</dcterms:modified>
  <cp:category/>
  <cp:version/>
  <cp:contentType/>
  <cp:contentStatus/>
  <cp:revision>1</cp:revision>
</cp:coreProperties>
</file>