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firstSheet="13" activeTab="24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ВАЗ 2104" sheetId="28" r:id="rId28"/>
    <sheet name="ВАЗ 2105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23" authorId="0">
      <text>
        <r>
          <rPr>
            <sz val="8"/>
            <rFont val="Tahoma"/>
            <family val="2"/>
          </rPr>
          <t xml:space="preserve">фургон
</t>
        </r>
      </text>
    </comment>
    <comment ref="A24" authorId="0">
      <text>
        <r>
          <rPr>
            <sz val="8"/>
            <rFont val="Tahoma"/>
            <family val="2"/>
          </rPr>
          <t xml:space="preserve">фургон
</t>
        </r>
      </text>
    </comment>
    <comment ref="A25" authorId="0">
      <text>
        <r>
          <rPr>
            <sz val="8"/>
            <rFont val="Tahoma"/>
            <family val="2"/>
          </rPr>
          <t xml:space="preserve">фургон
</t>
        </r>
      </text>
    </comment>
    <comment ref="A394" authorId="0">
      <text>
        <r>
          <rPr>
            <sz val="8"/>
            <rFont val="Tahoma"/>
            <family val="2"/>
          </rPr>
          <t xml:space="preserve">автобус , дизель
</t>
        </r>
      </text>
    </comment>
    <comment ref="A398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409" authorId="0">
      <text>
        <r>
          <rPr>
            <sz val="8"/>
            <rFont val="Tahoma"/>
            <family val="2"/>
          </rPr>
          <t xml:space="preserve">автобус , фургон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A4" authorId="0">
      <text>
        <r>
          <rPr>
            <sz val="8"/>
            <rFont val="Tahoma"/>
            <family val="2"/>
          </rPr>
          <t xml:space="preserve">дизель
</t>
        </r>
      </text>
    </comment>
    <comment ref="A6" authorId="0">
      <text>
        <r>
          <rPr>
            <sz val="8"/>
            <rFont val="Tahoma"/>
            <family val="2"/>
          </rPr>
          <t xml:space="preserve">американец
</t>
        </r>
      </text>
    </comment>
    <comment ref="A87" authorId="0">
      <text>
        <r>
          <rPr>
            <sz val="8"/>
            <rFont val="Tahoma"/>
            <family val="2"/>
          </rPr>
          <t xml:space="preserve">6 свечей
</t>
        </r>
      </text>
    </comment>
    <comment ref="A126" authorId="0">
      <text>
        <r>
          <rPr>
            <sz val="8"/>
            <rFont val="Tahoma"/>
            <family val="2"/>
          </rPr>
          <t xml:space="preserve">дизель , произ-во США
</t>
        </r>
      </text>
    </comment>
    <comment ref="B126" authorId="0">
      <text>
        <r>
          <rPr>
            <sz val="8"/>
            <rFont val="Tahoma"/>
            <family val="2"/>
          </rPr>
          <t xml:space="preserve">это Mazda 323 кузов BJ
</t>
        </r>
      </text>
    </comment>
    <comment ref="A133" authorId="0">
      <text>
        <r>
          <rPr>
            <sz val="8"/>
            <rFont val="Tahoma"/>
            <family val="2"/>
          </rPr>
          <t xml:space="preserve">дизель
</t>
        </r>
      </text>
    </comment>
    <comment ref="A139" authorId="0">
      <text>
        <r>
          <rPr>
            <sz val="8"/>
            <rFont val="Tahoma"/>
            <family val="2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A137" authorId="0">
      <text>
        <r>
          <rPr>
            <sz val="8"/>
            <rFont val="Tahoma"/>
            <family val="2"/>
          </rPr>
          <t xml:space="preserve"> 3 л
</t>
        </r>
      </text>
    </comment>
  </commentList>
</comments>
</file>

<file path=xl/comments16.xml><?xml version="1.0" encoding="utf-8"?>
<comments xmlns="http://schemas.openxmlformats.org/spreadsheetml/2006/main">
  <authors>
    <author>-</author>
  </authors>
  <commentList>
    <comment ref="A25" authorId="0">
      <text>
        <r>
          <rPr>
            <sz val="8"/>
            <rFont val="Tahoma"/>
            <family val="2"/>
          </rPr>
          <t xml:space="preserve">Vitara
</t>
        </r>
      </text>
    </comment>
    <comment ref="A35" authorId="0">
      <text>
        <r>
          <rPr>
            <sz val="8"/>
            <rFont val="Tahoma"/>
            <family val="2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>-</author>
    <author>Master</author>
  </authors>
  <commentList>
    <comment ref="A37" authorId="0">
      <text>
        <r>
          <rPr>
            <sz val="8"/>
            <rFont val="Tahoma"/>
            <family val="2"/>
          </rPr>
          <t xml:space="preserve">фургон
</t>
        </r>
      </text>
    </comment>
    <comment ref="A38" authorId="0">
      <text>
        <r>
          <rPr>
            <sz val="8"/>
            <rFont val="Tahoma"/>
            <family val="2"/>
          </rPr>
          <t xml:space="preserve">вездеход , дизель 
</t>
        </r>
      </text>
    </comment>
    <comment ref="A39" authorId="0">
      <text>
        <r>
          <rPr>
            <sz val="8"/>
            <rFont val="Tahoma"/>
            <family val="2"/>
          </rPr>
          <t xml:space="preserve">вездеход , дизель 
</t>
        </r>
      </text>
    </comment>
    <comment ref="B40" authorId="0">
      <text>
        <r>
          <rPr>
            <sz val="8"/>
            <rFont val="Tahoma"/>
            <family val="2"/>
          </rPr>
          <t xml:space="preserve">сборка Россия 
</t>
        </r>
      </text>
    </comment>
    <comment ref="D40" authorId="0">
      <text>
        <r>
          <rPr>
            <sz val="8"/>
            <rFont val="Tahoma"/>
            <family val="2"/>
          </rPr>
          <t xml:space="preserve">у нас нет
</t>
        </r>
      </text>
    </comment>
    <comment ref="F4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2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2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2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9" authorId="1">
      <text>
        <r>
          <rPr>
            <sz val="9"/>
            <rFont val="Tahoma"/>
            <family val="2"/>
          </rPr>
          <t xml:space="preserve">продается в Global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2"/>
          </rPr>
          <t>-:</t>
        </r>
        <r>
          <rPr>
            <sz val="8"/>
            <rFont val="Tahoma"/>
            <family val="2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9" authorId="0">
      <text>
        <r>
          <rPr>
            <sz val="8"/>
            <rFont val="Tahoma"/>
            <family val="2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34" authorId="0">
      <text>
        <r>
          <rPr>
            <b/>
            <sz val="8"/>
            <rFont val="Tahoma"/>
            <family val="2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13" authorId="0">
      <text>
        <r>
          <rPr>
            <sz val="8"/>
            <rFont val="Tahoma"/>
            <family val="2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12" authorId="0">
      <text>
        <r>
          <rPr>
            <sz val="8"/>
            <rFont val="Tahoma"/>
            <family val="2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2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2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2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2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2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2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2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8" authorId="0">
      <text>
        <r>
          <rPr>
            <sz val="8"/>
            <rFont val="Tahoma"/>
            <family val="2"/>
          </rPr>
          <t xml:space="preserve">распределенный впрыск
</t>
        </r>
      </text>
    </comment>
    <comment ref="A110" authorId="0">
      <text>
        <r>
          <rPr>
            <sz val="8"/>
            <rFont val="Tahoma"/>
            <family val="2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304" authorId="0">
      <text>
        <r>
          <rPr>
            <sz val="8"/>
            <rFont val="Tahoma"/>
            <family val="2"/>
          </rPr>
          <t xml:space="preserve">степень сжатия 8,0
</t>
        </r>
      </text>
    </comment>
    <comment ref="A326" authorId="0">
      <text>
        <r>
          <rPr>
            <sz val="8"/>
            <rFont val="Tahoma"/>
            <family val="2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2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2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2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2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2"/>
          </rPr>
          <t xml:space="preserve">дизель
</t>
        </r>
      </text>
    </comment>
    <comment ref="A77" authorId="0">
      <text>
        <r>
          <rPr>
            <sz val="8"/>
            <rFont val="Tahoma"/>
            <family val="2"/>
          </rPr>
          <t xml:space="preserve">дизель
</t>
        </r>
      </text>
    </comment>
    <comment ref="A62" authorId="0">
      <text>
        <r>
          <rPr>
            <sz val="8"/>
            <rFont val="Tahoma"/>
            <family val="2"/>
          </rPr>
          <t xml:space="preserve">дизель
</t>
        </r>
      </text>
    </comment>
    <comment ref="A104" authorId="0">
      <text>
        <r>
          <rPr>
            <sz val="8"/>
            <rFont val="Tahoma"/>
            <family val="2"/>
          </rPr>
          <t xml:space="preserve">дизель
</t>
        </r>
      </text>
    </comment>
    <comment ref="A119" authorId="0">
      <text>
        <r>
          <rPr>
            <sz val="8"/>
            <rFont val="Tahoma"/>
            <family val="2"/>
          </rPr>
          <t xml:space="preserve">дизель
</t>
        </r>
      </text>
    </comment>
    <comment ref="A122" authorId="0">
      <text>
        <r>
          <rPr>
            <sz val="8"/>
            <rFont val="Tahoma"/>
            <family val="2"/>
          </rPr>
          <t xml:space="preserve">дизель 
</t>
        </r>
      </text>
    </comment>
    <comment ref="A66" authorId="0">
      <text>
        <r>
          <rPr>
            <sz val="8"/>
            <rFont val="Tahoma"/>
            <family val="2"/>
          </rPr>
          <t xml:space="preserve">дизель
</t>
        </r>
      </text>
    </comment>
    <comment ref="A60" authorId="0">
      <text>
        <r>
          <rPr>
            <sz val="8"/>
            <rFont val="Tahoma"/>
            <family val="2"/>
          </rPr>
          <t xml:space="preserve">дизель
</t>
        </r>
      </text>
    </comment>
    <comment ref="A76" authorId="0">
      <text>
        <r>
          <rPr>
            <sz val="8"/>
            <rFont val="Tahoma"/>
            <family val="2"/>
          </rPr>
          <t xml:space="preserve">дизель
</t>
        </r>
      </text>
    </comment>
    <comment ref="A99" authorId="0">
      <text>
        <r>
          <rPr>
            <sz val="8"/>
            <rFont val="Tahoma"/>
            <family val="2"/>
          </rPr>
          <t xml:space="preserve">дизель
</t>
        </r>
      </text>
    </comment>
    <comment ref="A83" authorId="0">
      <text>
        <r>
          <rPr>
            <sz val="8"/>
            <rFont val="Tahoma"/>
            <family val="2"/>
          </rPr>
          <t xml:space="preserve">дизель
</t>
        </r>
      </text>
    </comment>
    <comment ref="A75" authorId="0">
      <text>
        <r>
          <rPr>
            <sz val="8"/>
            <rFont val="Tahoma"/>
            <family val="2"/>
          </rPr>
          <t xml:space="preserve">дизель
</t>
        </r>
      </text>
    </comment>
    <comment ref="A114" authorId="0">
      <text>
        <r>
          <rPr>
            <sz val="8"/>
            <rFont val="Tahoma"/>
            <family val="2"/>
          </rPr>
          <t xml:space="preserve">турбодизель
</t>
        </r>
      </text>
    </comment>
    <comment ref="A141" authorId="0">
      <text>
        <r>
          <rPr>
            <sz val="8"/>
            <rFont val="Tahoma"/>
            <family val="2"/>
          </rPr>
          <t xml:space="preserve">турбодизель
</t>
        </r>
      </text>
    </comment>
    <comment ref="A118" authorId="0">
      <text>
        <r>
          <rPr>
            <sz val="8"/>
            <rFont val="Tahoma"/>
            <family val="2"/>
          </rPr>
          <t xml:space="preserve">дизель
</t>
        </r>
      </text>
    </comment>
    <comment ref="A193" authorId="0">
      <text>
        <r>
          <rPr>
            <sz val="8"/>
            <rFont val="Tahoma"/>
            <family val="2"/>
          </rPr>
          <t xml:space="preserve">дизель
</t>
        </r>
      </text>
    </comment>
    <comment ref="A126" authorId="0">
      <text>
        <r>
          <rPr>
            <sz val="8"/>
            <rFont val="Tahoma"/>
            <family val="2"/>
          </rPr>
          <t xml:space="preserve">дизель
</t>
        </r>
      </text>
    </comment>
    <comment ref="A210" authorId="0">
      <text>
        <r>
          <rPr>
            <sz val="8"/>
            <rFont val="Tahoma"/>
            <family val="2"/>
          </rPr>
          <t xml:space="preserve">дизель 
</t>
        </r>
      </text>
    </comment>
    <comment ref="A197" authorId="0">
      <text>
        <r>
          <rPr>
            <sz val="8"/>
            <rFont val="Tahoma"/>
            <family val="2"/>
          </rPr>
          <t xml:space="preserve">дизель
</t>
        </r>
      </text>
    </comment>
    <comment ref="A138" authorId="0">
      <text>
        <r>
          <rPr>
            <sz val="8"/>
            <rFont val="Tahoma"/>
            <family val="2"/>
          </rPr>
          <t xml:space="preserve">дизель
</t>
        </r>
      </text>
    </comment>
    <comment ref="A102" authorId="0">
      <text>
        <r>
          <rPr>
            <sz val="8"/>
            <rFont val="Tahoma"/>
            <family val="2"/>
          </rPr>
          <t xml:space="preserve">дизель
</t>
        </r>
      </text>
    </comment>
    <comment ref="A106" authorId="0">
      <text>
        <r>
          <rPr>
            <sz val="8"/>
            <rFont val="Tahoma"/>
            <family val="2"/>
          </rPr>
          <t xml:space="preserve">дизель
</t>
        </r>
      </text>
    </comment>
    <comment ref="A209" authorId="0">
      <text>
        <r>
          <rPr>
            <sz val="8"/>
            <rFont val="Tahoma"/>
            <family val="2"/>
          </rPr>
          <t xml:space="preserve">дизель
</t>
        </r>
      </text>
    </comment>
    <comment ref="A221" authorId="0">
      <text>
        <r>
          <rPr>
            <sz val="8"/>
            <rFont val="Tahoma"/>
            <family val="2"/>
          </rPr>
          <t xml:space="preserve">дизель
</t>
        </r>
      </text>
    </comment>
    <comment ref="A208" authorId="0">
      <text>
        <r>
          <rPr>
            <sz val="8"/>
            <rFont val="Tahoma"/>
            <family val="2"/>
          </rPr>
          <t xml:space="preserve">дизель
</t>
        </r>
      </text>
    </comment>
    <comment ref="A323" authorId="0">
      <text>
        <r>
          <rPr>
            <sz val="8"/>
            <rFont val="Tahoma"/>
            <family val="2"/>
          </rPr>
          <t xml:space="preserve">дизель
</t>
        </r>
      </text>
    </comment>
    <comment ref="A331" authorId="0">
      <text>
        <r>
          <rPr>
            <sz val="8"/>
            <rFont val="Tahoma"/>
            <family val="2"/>
          </rPr>
          <t xml:space="preserve">дизель 
</t>
        </r>
      </text>
    </comment>
    <comment ref="A94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2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11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2"/>
          </rPr>
          <t xml:space="preserve">двигатель не найден в Tec doc 
</t>
        </r>
      </text>
    </comment>
    <comment ref="A116" authorId="0">
      <text>
        <r>
          <rPr>
            <sz val="8"/>
            <rFont val="Tahoma"/>
            <family val="2"/>
          </rPr>
          <t xml:space="preserve">
двигатель не найден в Tec Doc</t>
        </r>
      </text>
    </comment>
    <comment ref="A129" authorId="0">
      <text>
        <r>
          <rPr>
            <sz val="8"/>
            <rFont val="Tahoma"/>
            <family val="2"/>
          </rPr>
          <t xml:space="preserve">
двигатель не найден в Tec Doc</t>
        </r>
      </text>
    </comment>
    <comment ref="A131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146" authorId="0">
      <text>
        <r>
          <rPr>
            <sz val="8"/>
            <rFont val="Tahoma"/>
            <family val="2"/>
          </rPr>
          <t xml:space="preserve">дизель
</t>
        </r>
      </text>
    </comment>
    <comment ref="A150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57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A184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9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12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1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24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39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A255" authorId="0">
      <text>
        <r>
          <rPr>
            <sz val="8"/>
            <rFont val="Tahoma"/>
            <family val="2"/>
          </rPr>
          <t xml:space="preserve">
дизель</t>
        </r>
      </text>
    </comment>
    <comment ref="A259" authorId="0">
      <text>
        <r>
          <rPr>
            <sz val="8"/>
            <rFont val="Tahoma"/>
            <family val="2"/>
          </rPr>
          <t xml:space="preserve">дизель
</t>
        </r>
      </text>
    </comment>
    <comment ref="A262" authorId="0">
      <text>
        <r>
          <rPr>
            <b/>
            <sz val="8"/>
            <rFont val="Tahoma"/>
            <family val="2"/>
          </rPr>
          <t>дизель</t>
        </r>
      </text>
    </comment>
    <comment ref="A266" authorId="0">
      <text>
        <r>
          <rPr>
            <sz val="8"/>
            <rFont val="Tahoma"/>
            <family val="2"/>
          </rPr>
          <t xml:space="preserve">дизель
</t>
        </r>
      </text>
    </comment>
    <comment ref="A284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1" authorId="0">
      <text>
        <r>
          <rPr>
            <sz val="8"/>
            <rFont val="Tahoma"/>
            <family val="2"/>
          </rPr>
          <t xml:space="preserve">дизель
</t>
        </r>
      </text>
    </comment>
    <comment ref="A28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0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300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6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7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8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30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325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71" authorId="0">
      <text>
        <r>
          <rPr>
            <sz val="8"/>
            <rFont val="Tahoma"/>
            <family val="2"/>
          </rPr>
          <t xml:space="preserve">дизель
</t>
        </r>
      </text>
    </comment>
    <comment ref="A270" authorId="0">
      <text>
        <r>
          <rPr>
            <sz val="8"/>
            <rFont val="Tahoma"/>
            <family val="2"/>
          </rPr>
          <t xml:space="preserve">дизель
</t>
        </r>
      </text>
    </comment>
    <comment ref="A229" authorId="0">
      <text>
        <r>
          <rPr>
            <sz val="8"/>
            <rFont val="Tahoma"/>
            <family val="2"/>
          </rPr>
          <t xml:space="preserve">дизель
</t>
        </r>
      </text>
    </comment>
    <comment ref="A260" authorId="0">
      <text>
        <r>
          <rPr>
            <sz val="8"/>
            <rFont val="Tahoma"/>
            <family val="2"/>
          </rPr>
          <t xml:space="preserve">дизель
</t>
        </r>
      </text>
    </comment>
  </commentList>
</comments>
</file>

<file path=xl/comments21.xml><?xml version="1.0" encoding="utf-8"?>
<comments xmlns="http://schemas.openxmlformats.org/spreadsheetml/2006/main">
  <authors>
    <author>-</author>
    <author>Master</author>
  </authors>
  <commentList>
    <comment ref="A9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3" authorId="0">
      <text>
        <r>
          <rPr>
            <sz val="8"/>
            <rFont val="Tahoma"/>
            <family val="2"/>
          </rPr>
          <t xml:space="preserve">автобус
</t>
        </r>
      </text>
    </comment>
    <comment ref="A7" authorId="0">
      <text>
        <r>
          <rPr>
            <sz val="8"/>
            <rFont val="Tahoma"/>
            <family val="2"/>
          </rPr>
          <t xml:space="preserve"> 3 л
</t>
        </r>
      </text>
    </comment>
    <comment ref="F9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2" authorId="1">
      <text>
        <r>
          <rPr>
            <sz val="9"/>
            <rFont val="Tahoma"/>
            <family val="2"/>
          </rPr>
          <t>продаются в Global
391 802 5300</t>
        </r>
      </text>
    </comment>
    <comment ref="F10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7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1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6" authorId="1">
      <text>
        <r>
          <rPr>
            <sz val="9"/>
            <rFont val="Tahoma"/>
            <family val="2"/>
          </rPr>
          <t>продаются в Global
391 802 5300</t>
        </r>
      </text>
    </comment>
    <comment ref="F10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1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1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7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2" authorId="1">
      <text>
        <r>
          <rPr>
            <sz val="9"/>
            <rFont val="Tahoma"/>
            <family val="2"/>
          </rPr>
          <t xml:space="preserve">продается в Global
</t>
        </r>
      </text>
    </comment>
  </commentList>
</comments>
</file>

<file path=xl/comments28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2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rFont val="Tahoma"/>
            <family val="2"/>
          </rPr>
          <t xml:space="preserve">30.11 диагн,сход-разв-Мешков
</t>
        </r>
      </text>
    </comment>
    <comment ref="H6" authorId="0">
      <text>
        <r>
          <rPr>
            <sz val="9"/>
            <rFont val="Tahoma"/>
            <family val="2"/>
          </rPr>
          <t xml:space="preserve">29.11 масло,ремень-Назаренко
</t>
        </r>
      </text>
    </comment>
    <comment ref="H7" authorId="0">
      <text>
        <r>
          <rPr>
            <sz val="9"/>
            <rFont val="Tahoma"/>
            <family val="2"/>
          </rPr>
          <t xml:space="preserve">28.11диаг,карб,СО-Иванов
</t>
        </r>
      </text>
    </comment>
    <comment ref="H8" authorId="0">
      <text>
        <r>
          <rPr>
            <sz val="9"/>
            <rFont val="Tahoma"/>
            <family val="2"/>
          </rPr>
          <t xml:space="preserve">26.11вентил,стеклопод-Назар.
</t>
        </r>
      </text>
    </comment>
    <comment ref="H9" authorId="0">
      <text>
        <r>
          <rPr>
            <sz val="9"/>
            <rFont val="Tahoma"/>
            <family val="2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rFont val="Tahoma"/>
            <family val="2"/>
          </rPr>
          <t xml:space="preserve">26.11ремонт КПП-Мешков
</t>
        </r>
      </text>
    </comment>
    <comment ref="H11" authorId="0">
      <text>
        <r>
          <rPr>
            <sz val="9"/>
            <rFont val="Tahoma"/>
            <family val="2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rFont val="Tahoma"/>
            <family val="2"/>
          </rPr>
          <t>29.09диаг,крестов-Никифор
22 12 диаг карб Иванов</t>
        </r>
      </text>
    </comment>
    <comment ref="H13" authorId="0">
      <text>
        <r>
          <rPr>
            <sz val="9"/>
            <rFont val="Tahoma"/>
            <family val="2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rFont val="Tahoma"/>
            <family val="2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rFont val="Tahoma"/>
            <family val="2"/>
          </rPr>
          <t xml:space="preserve">27.09зад.колод,сальн-Зыбин
</t>
        </r>
      </text>
    </comment>
    <comment ref="H16" authorId="0">
      <text>
        <r>
          <rPr>
            <sz val="9"/>
            <rFont val="Tahoma"/>
            <family val="2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rFont val="Tahoma"/>
            <family val="2"/>
          </rPr>
          <t xml:space="preserve">07.09 перед.балка-Анисимов
</t>
        </r>
      </text>
    </comment>
    <comment ref="H18" authorId="0">
      <text>
        <r>
          <rPr>
            <sz val="9"/>
            <rFont val="Tahoma"/>
            <family val="2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rFont val="Tahoma"/>
            <family val="2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rFont val="Tahoma"/>
            <family val="2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rFont val="Tahoma"/>
            <family val="2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rFont val="Tahoma"/>
            <family val="2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rFont val="Tahoma"/>
            <family val="2"/>
          </rPr>
          <t xml:space="preserve">27.08клап,масло в КПП,мост-Гур
</t>
        </r>
      </text>
    </comment>
    <comment ref="H24" authorId="0">
      <text>
        <r>
          <rPr>
            <sz val="9"/>
            <rFont val="Tahoma"/>
            <family val="2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rFont val="Tahoma"/>
            <family val="2"/>
          </rPr>
          <t xml:space="preserve">22.09сигнал,2-замка-Гук
</t>
        </r>
      </text>
    </comment>
    <comment ref="H26" authorId="0">
      <text>
        <r>
          <rPr>
            <sz val="9"/>
            <rFont val="Tahoma"/>
            <family val="2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rFont val="Tahoma"/>
            <family val="2"/>
          </rPr>
          <t xml:space="preserve">29.09диаг,трамб,СО-Лазарев
</t>
        </r>
      </text>
    </comment>
    <comment ref="H28" authorId="0">
      <text>
        <r>
          <rPr>
            <sz val="9"/>
            <rFont val="Tahoma"/>
            <family val="2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rFont val="Tahoma"/>
            <family val="2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rFont val="Tahoma"/>
            <family val="2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rFont val="Tahoma"/>
            <family val="2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rFont val="Tahoma"/>
            <family val="2"/>
          </rPr>
          <t>12 9 диаг конт на трамб зажиг Иванов</t>
        </r>
      </text>
    </comment>
    <comment ref="H33" authorId="0">
      <text>
        <r>
          <rPr>
            <b/>
            <sz val="9"/>
            <rFont val="Tahoma"/>
            <family val="2"/>
          </rPr>
          <t>4 9 рег клап натяж цепи Васьк</t>
        </r>
      </text>
    </comment>
    <comment ref="H34" authorId="0">
      <text>
        <r>
          <rPr>
            <b/>
            <sz val="9"/>
            <rFont val="Tahoma"/>
            <family val="2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rFont val="Tahoma"/>
            <family val="2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rFont val="Tahoma"/>
            <family val="2"/>
          </rPr>
          <t>7 9 диаг со-сн Иванов</t>
        </r>
      </text>
    </comment>
    <comment ref="H37" authorId="0">
      <text>
        <r>
          <rPr>
            <b/>
            <sz val="9"/>
            <rFont val="Tahoma"/>
            <family val="2"/>
          </rPr>
          <t>11 10 диаг инж свечи  Гук</t>
        </r>
      </text>
    </comment>
    <comment ref="H38" authorId="0">
      <text>
        <r>
          <rPr>
            <b/>
            <sz val="9"/>
            <rFont val="Tahoma"/>
            <family val="2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rFont val="Tahoma"/>
            <family val="2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rFont val="Tahoma"/>
            <family val="2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rFont val="Tahoma"/>
            <family val="2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rFont val="Tahoma"/>
            <family val="2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rFont val="Tahoma"/>
            <family val="2"/>
          </rPr>
          <t>10 10 рег сцепл Анисимов</t>
        </r>
      </text>
    </comment>
    <comment ref="H44" authorId="0">
      <text>
        <r>
          <rPr>
            <b/>
            <sz val="9"/>
            <rFont val="Tahoma"/>
            <family val="2"/>
          </rPr>
          <t>12 10 диаг Рудинск</t>
        </r>
      </text>
    </comment>
    <comment ref="H45" authorId="0">
      <text>
        <r>
          <rPr>
            <b/>
            <sz val="9"/>
            <rFont val="Tahoma"/>
            <family val="2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rFont val="Tahoma"/>
            <family val="2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rFont val="Tahoma"/>
            <family val="2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rFont val="Tahoma"/>
            <family val="2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rFont val="Tahoma"/>
            <family val="2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rFont val="Tahoma"/>
            <family val="2"/>
          </rPr>
          <t>26 10 стартер Гук</t>
        </r>
      </text>
    </comment>
    <comment ref="H51" authorId="0">
      <text>
        <r>
          <rPr>
            <b/>
            <sz val="9"/>
            <rFont val="Tahoma"/>
            <family val="2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rFont val="Tahoma"/>
            <family val="2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rFont val="Tahoma"/>
            <family val="2"/>
          </rPr>
          <t>25 10 диаг со-сн Иванов</t>
        </r>
      </text>
    </comment>
    <comment ref="H54" authorId="0">
      <text>
        <r>
          <rPr>
            <b/>
            <sz val="9"/>
            <rFont val="Tahoma"/>
            <family val="2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rFont val="Tahoma"/>
            <family val="2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rFont val="Tahoma"/>
            <family val="2"/>
          </rPr>
          <t>2 11 диаг кат заж карб со-сн Иванов</t>
        </r>
      </text>
    </comment>
    <comment ref="H57" authorId="0">
      <text>
        <r>
          <rPr>
            <b/>
            <sz val="9"/>
            <rFont val="Tahoma"/>
            <family val="2"/>
          </rPr>
          <t xml:space="preserve">9 11 эл-ка все глуш Гук </t>
        </r>
      </text>
    </comment>
    <comment ref="H58" authorId="0">
      <text>
        <r>
          <rPr>
            <b/>
            <sz val="9"/>
            <rFont val="Tahoma"/>
            <family val="2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rFont val="Tahoma"/>
            <family val="2"/>
          </rPr>
          <t>10 11 зад кол Назаренко</t>
        </r>
      </text>
    </comment>
    <comment ref="H60" authorId="0">
      <text>
        <r>
          <rPr>
            <b/>
            <sz val="9"/>
            <rFont val="Tahoma"/>
            <family val="2"/>
          </rPr>
          <t>11 11 помпа Назаренко</t>
        </r>
      </text>
    </comment>
    <comment ref="H61" authorId="0">
      <text>
        <r>
          <rPr>
            <b/>
            <sz val="9"/>
            <rFont val="Tahoma"/>
            <family val="2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rFont val="Tahoma"/>
            <family val="2"/>
          </rPr>
          <t>15 11 полуось Зыбин</t>
        </r>
      </text>
    </comment>
    <comment ref="H63" authorId="0">
      <text>
        <r>
          <rPr>
            <b/>
            <sz val="9"/>
            <rFont val="Tahoma"/>
            <family val="2"/>
          </rPr>
          <t>15 11 башмак Рудинс</t>
        </r>
      </text>
    </comment>
    <comment ref="H64" authorId="0">
      <text>
        <r>
          <rPr>
            <b/>
            <sz val="9"/>
            <rFont val="Tahoma"/>
            <family val="2"/>
          </rPr>
          <t>14 11 бензобак Никифоров</t>
        </r>
      </text>
    </comment>
    <comment ref="H65" authorId="0">
      <text>
        <r>
          <rPr>
            <b/>
            <sz val="9"/>
            <rFont val="Tahoma"/>
            <family val="2"/>
          </rPr>
          <t>16 11 сх-раз Мешалов</t>
        </r>
      </text>
    </comment>
    <comment ref="H66" authorId="0">
      <text>
        <r>
          <rPr>
            <b/>
            <sz val="9"/>
            <rFont val="Tahoma"/>
            <family val="2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rFont val="Tahoma"/>
            <family val="2"/>
          </rPr>
          <t>17 11 диаг зазор кон гр со-сн Иванов</t>
        </r>
      </text>
    </comment>
    <comment ref="H68" authorId="1">
      <text>
        <r>
          <rPr>
            <b/>
            <sz val="8"/>
            <rFont val="Tahoma"/>
            <family val="2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1">
      <text>
        <r>
          <rPr>
            <b/>
            <sz val="8"/>
            <rFont val="Tahoma"/>
            <family val="2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rFont val="Tahoma"/>
            <family val="2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rFont val="Tahoma"/>
            <family val="2"/>
          </rPr>
          <t>22 11 торм бараб Гуреев</t>
        </r>
      </text>
    </comment>
    <comment ref="H72" authorId="0">
      <text>
        <r>
          <rPr>
            <b/>
            <sz val="9"/>
            <rFont val="Tahoma"/>
            <family val="2"/>
          </rPr>
          <t>9 12  торм трубки Васьк</t>
        </r>
      </text>
    </comment>
    <comment ref="H73" authorId="0">
      <text>
        <r>
          <rPr>
            <b/>
            <sz val="9"/>
            <rFont val="Tahoma"/>
            <family val="2"/>
          </rPr>
          <t>3 12 кран отоп Маринин</t>
        </r>
      </text>
    </comment>
    <comment ref="H74" authorId="0">
      <text>
        <r>
          <rPr>
            <b/>
            <sz val="9"/>
            <rFont val="Tahoma"/>
            <family val="2"/>
          </rPr>
          <t>11 12 диаг зазор карб сосн Иванов</t>
        </r>
      </text>
    </comment>
    <comment ref="H75" authorId="0">
      <text>
        <r>
          <rPr>
            <b/>
            <sz val="9"/>
            <rFont val="Tahoma"/>
            <family val="2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rFont val="Tahoma"/>
            <family val="2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rFont val="Tahoma"/>
            <family val="2"/>
          </rPr>
          <t>24 12 диаг рег клап зазор обтяжка постели прокл клап кр сосн Иванов</t>
        </r>
      </text>
    </comment>
  </commentList>
</comments>
</file>

<file path=xl/comments29.xml><?xml version="1.0" encoding="utf-8"?>
<comments xmlns="http://schemas.openxmlformats.org/spreadsheetml/2006/main">
  <authors>
    <author>Гоша</author>
    <author>горней</author>
    <author>Азора+</author>
  </authors>
  <commentList>
    <comment ref="H4" authorId="0">
      <text>
        <r>
          <rPr>
            <b/>
            <sz val="8"/>
            <rFont val="Tahoma"/>
            <family val="2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rFont val="Tahoma"/>
            <family val="2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rFont val="Tahoma"/>
            <family val="2"/>
          </rPr>
          <t xml:space="preserve">9.12.Сход-развал-Мешалов
</t>
        </r>
      </text>
    </comment>
    <comment ref="H7" authorId="0">
      <text>
        <r>
          <rPr>
            <b/>
            <sz val="8"/>
            <rFont val="Tahoma"/>
            <family val="2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1">
      <text>
        <r>
          <rPr>
            <b/>
            <sz val="9"/>
            <rFont val="Tahoma"/>
            <family val="2"/>
          </rPr>
          <t>5 12 рад печ  Назаренко</t>
        </r>
      </text>
    </comment>
    <comment ref="H10" authorId="1">
      <text>
        <r>
          <rPr>
            <b/>
            <sz val="9"/>
            <rFont val="Tahoma"/>
            <family val="2"/>
          </rPr>
          <t>11 10 редуктор Гуреев</t>
        </r>
      </text>
    </comment>
    <comment ref="H11" authorId="1">
      <text>
        <r>
          <rPr>
            <b/>
            <sz val="9"/>
            <rFont val="Tahoma"/>
            <family val="2"/>
          </rPr>
          <t>5 10 диаг карб со-сн Иванов</t>
        </r>
      </text>
    </comment>
    <comment ref="H12" authorId="1">
      <text>
        <r>
          <rPr>
            <sz val="9"/>
            <rFont val="Tahoma"/>
            <family val="2"/>
          </rPr>
          <t>4 9 клап Иванов
10 10 сх-раз Маринин
4 11 помпа Никифоров
09.11генератор-Гук
11 11 мелк раб Мешалов</t>
        </r>
      </text>
    </comment>
    <comment ref="H13" authorId="1">
      <text>
        <r>
          <rPr>
            <b/>
            <sz val="9"/>
            <rFont val="Tahoma"/>
            <family val="2"/>
          </rPr>
          <t>3 9 верх с\бл сх-раз Васьк Маринин</t>
        </r>
      </text>
    </comment>
    <comment ref="H14" authorId="1">
      <text>
        <r>
          <rPr>
            <b/>
            <sz val="9"/>
            <rFont val="Tahoma"/>
            <family val="2"/>
          </rPr>
          <t>3 9 подт рыч и балки Никифоров</t>
        </r>
      </text>
    </comment>
    <comment ref="H15" authorId="1">
      <text>
        <r>
          <rPr>
            <b/>
            <sz val="9"/>
            <rFont val="Tahoma"/>
            <family val="2"/>
          </rPr>
          <t>3 9 пер амор датч з ход Васьк
29 8 трос р торм Гуреев
30 8 торм цил пер кол  Васьк</t>
        </r>
      </text>
    </comment>
    <comment ref="H16" authorId="1">
      <text>
        <r>
          <rPr>
            <b/>
            <sz val="9"/>
            <rFont val="Tahoma"/>
            <family val="2"/>
          </rPr>
          <t>4 9 эл-ка Гук
18 01 зам клемм акк Маринин</t>
        </r>
      </text>
    </comment>
    <comment ref="H17" authorId="1">
      <text>
        <r>
          <rPr>
            <b/>
            <sz val="9"/>
            <rFont val="Tahoma"/>
            <family val="2"/>
          </rPr>
          <t>3 10 кран отоп Мешков</t>
        </r>
      </text>
    </comment>
    <comment ref="H18" authorId="1">
      <text>
        <r>
          <rPr>
            <b/>
            <sz val="9"/>
            <rFont val="Tahoma"/>
            <family val="2"/>
          </rPr>
          <t>2 10 втулка маят рыч Зыбин
25 9 перкол Гуреев</t>
        </r>
      </text>
    </comment>
    <comment ref="H19" authorId="1">
      <text>
        <r>
          <rPr>
            <b/>
            <sz val="9"/>
            <rFont val="Tahoma"/>
            <family val="2"/>
          </rPr>
          <t>23 9 ГРМ саль к\вала Анисимов
22 9 трапец маят рыч глуш клап Анисимов</t>
        </r>
      </text>
    </comment>
    <comment ref="H20" authorId="1">
      <text>
        <r>
          <rPr>
            <b/>
            <sz val="9"/>
            <rFont val="Tahoma"/>
            <family val="2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1">
      <text>
        <r>
          <rPr>
            <b/>
            <sz val="9"/>
            <rFont val="Tahoma"/>
            <family val="2"/>
          </rPr>
          <t xml:space="preserve">20 9 диаг карб конт гр свечи со-сн Иванов
26.12-Зам прав подшип ступ-Мешков
</t>
        </r>
      </text>
    </comment>
    <comment ref="H22" authorId="1">
      <text>
        <r>
          <rPr>
            <b/>
            <sz val="9"/>
            <rFont val="Tahoma"/>
            <family val="2"/>
          </rPr>
          <t>25 9 гл цил сцеп  раб ц сцеп Зыбин</t>
        </r>
      </text>
    </comment>
    <comment ref="H23" authorId="1">
      <text>
        <r>
          <rPr>
            <b/>
            <sz val="9"/>
            <rFont val="Tahoma"/>
            <family val="2"/>
          </rPr>
          <t>22 9 масло успок ц маят рыч втул амор рег руч торм Никифоров</t>
        </r>
      </text>
    </comment>
    <comment ref="H24" authorId="1">
      <text>
        <r>
          <rPr>
            <b/>
            <sz val="9"/>
            <rFont val="Tahoma"/>
            <family val="2"/>
          </rPr>
          <t>25 9 маят рыч Анисимов
20 9 диаг Гуреев</t>
        </r>
      </text>
    </comment>
    <comment ref="H25" authorId="1">
      <text>
        <r>
          <rPr>
            <b/>
            <sz val="9"/>
            <rFont val="Tahoma"/>
            <family val="2"/>
          </rPr>
          <t>23 9 сцепл Анисимов</t>
        </r>
      </text>
    </comment>
    <comment ref="H26" authorId="1">
      <text>
        <r>
          <rPr>
            <b/>
            <sz val="9"/>
            <rFont val="Tahoma"/>
            <family val="2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1">
      <text>
        <r>
          <rPr>
            <b/>
            <sz val="9"/>
            <rFont val="Tahoma"/>
            <family val="2"/>
          </rPr>
          <t>24 9 сх-раз Маринин</t>
        </r>
      </text>
    </comment>
    <comment ref="H28" authorId="1">
      <text>
        <r>
          <rPr>
            <b/>
            <sz val="9"/>
            <rFont val="Tahoma"/>
            <family val="2"/>
          </rPr>
          <t>1 9 диаг карб конт гр со-сн Лазарев</t>
        </r>
      </text>
    </comment>
    <comment ref="H29" authorId="1">
      <text>
        <r>
          <rPr>
            <b/>
            <sz val="9"/>
            <rFont val="Tahoma"/>
            <family val="2"/>
          </rPr>
          <t>31 8 трос руч торм Зыбин
13 9 саль хвостовика кор Маринин
13 11 шар опор  пер кол Гуреев</t>
        </r>
      </text>
    </comment>
    <comment ref="H30" authorId="1">
      <text>
        <r>
          <rPr>
            <b/>
            <sz val="9"/>
            <rFont val="Tahoma"/>
            <family val="2"/>
          </rPr>
          <t>29 8 пер кол Рудинск
15 11 зад  цил-ры Гуреев</t>
        </r>
      </text>
    </comment>
    <comment ref="H31" authorId="1">
      <text>
        <r>
          <rPr>
            <b/>
            <sz val="9"/>
            <rFont val="Tahoma"/>
            <family val="2"/>
          </rPr>
          <t>28 8 кран отоп Маринин</t>
        </r>
      </text>
    </comment>
    <comment ref="H32" authorId="1">
      <text>
        <r>
          <rPr>
            <b/>
            <sz val="9"/>
            <rFont val="Tahoma"/>
            <family val="2"/>
          </rPr>
          <t>31 8 диаг подтяж подш ступ Васьк</t>
        </r>
      </text>
    </comment>
    <comment ref="H33" authorId="1">
      <text>
        <r>
          <rPr>
            <b/>
            <sz val="9"/>
            <rFont val="Tahoma"/>
            <family val="2"/>
          </rPr>
          <t>11 9 диаг ГРМ со-сн Иванов</t>
        </r>
      </text>
    </comment>
    <comment ref="H34" authorId="1">
      <text>
        <r>
          <rPr>
            <sz val="9"/>
            <rFont val="Tahoma"/>
            <family val="2"/>
          </rPr>
          <t>14 9 диаг карб зазор к гр со-сн Иванов
02.11диагн,конт.груп,СО,-Иванов</t>
        </r>
      </text>
    </comment>
    <comment ref="H35" authorId="1">
      <text>
        <r>
          <rPr>
            <b/>
            <sz val="9"/>
            <rFont val="Tahoma"/>
            <family val="2"/>
          </rPr>
          <t>15 9 пок торм Рудинск
30 11 рем ген торм труб Назаренко
29.12-Рем генер-Мешалов</t>
        </r>
      </text>
    </comment>
    <comment ref="H36" authorId="1">
      <text>
        <r>
          <rPr>
            <b/>
            <sz val="9"/>
            <rFont val="Tahoma"/>
            <family val="2"/>
          </rPr>
          <t>13 9 сх-раз Маринин</t>
        </r>
      </text>
    </comment>
    <comment ref="H37" authorId="1">
      <text>
        <r>
          <rPr>
            <b/>
            <sz val="9"/>
            <rFont val="Tahoma"/>
            <family val="2"/>
          </rPr>
          <t>9 9 три цил Васьк</t>
        </r>
      </text>
    </comment>
    <comment ref="H38" authorId="1">
      <text>
        <r>
          <rPr>
            <b/>
            <sz val="9"/>
            <rFont val="Tahoma"/>
            <family val="2"/>
          </rPr>
          <t>8 8 зам редукт Рудинск</t>
        </r>
      </text>
    </comment>
    <comment ref="H39" authorId="1">
      <text>
        <r>
          <rPr>
            <b/>
            <sz val="9"/>
            <rFont val="Tahoma"/>
            <family val="2"/>
          </rPr>
          <t>8 8 пер цил трубка супп Мешков</t>
        </r>
      </text>
    </comment>
    <comment ref="H40" authorId="1">
      <text>
        <r>
          <rPr>
            <sz val="9"/>
            <rFont val="Tahoma"/>
            <family val="2"/>
          </rPr>
          <t>20 10 диаг зам стекл\под Гук Иванов
03.11масло-Гуреев</t>
        </r>
      </text>
    </comment>
    <comment ref="H41" authorId="1">
      <text>
        <r>
          <rPr>
            <b/>
            <sz val="9"/>
            <rFont val="Tahoma"/>
            <family val="2"/>
          </rPr>
          <t>15 10 прокач торм Никифоров
21 11 пер кол Назаренко</t>
        </r>
      </text>
    </comment>
    <comment ref="H42" authorId="1">
      <text>
        <r>
          <rPr>
            <b/>
            <sz val="9"/>
            <rFont val="Tahoma"/>
            <family val="2"/>
          </rPr>
          <t>12 10 диаг Гук</t>
        </r>
      </text>
    </comment>
    <comment ref="H43" authorId="1">
      <text>
        <r>
          <rPr>
            <b/>
            <sz val="9"/>
            <rFont val="Tahoma"/>
            <family val="2"/>
          </rPr>
          <t>12 10 эл-ка Гук
26 01 диаг карб сосн Иванов</t>
        </r>
      </text>
    </comment>
    <comment ref="H44" authorId="1">
      <text>
        <r>
          <rPr>
            <b/>
            <sz val="9"/>
            <rFont val="Tahoma"/>
            <family val="2"/>
          </rPr>
          <t>5 10 диаг со-сн Иванов
13 10 маят рыч подтяж 2 подш ступ КПП  Мешков</t>
        </r>
      </text>
    </comment>
    <comment ref="H45" authorId="1">
      <text>
        <r>
          <rPr>
            <sz val="9"/>
            <rFont val="Tahoma"/>
            <family val="2"/>
          </rPr>
          <t>20 10 два вн цил Рудинск
21.10термост,кран отоп,пер.тор.цил,-Рудинск</t>
        </r>
      </text>
    </comment>
    <comment ref="H46" authorId="1">
      <text>
        <r>
          <rPr>
            <sz val="9"/>
            <rFont val="Tahoma"/>
            <family val="2"/>
          </rPr>
          <t>21 10 сцепл Рудинск
23.10полукольца-Рудинск</t>
        </r>
      </text>
    </comment>
    <comment ref="H47" authorId="1">
      <text>
        <r>
          <rPr>
            <b/>
            <sz val="9"/>
            <rFont val="Tahoma"/>
            <family val="2"/>
          </rPr>
          <t>18 10 рад печки со-сн Иванов</t>
        </r>
      </text>
    </comment>
    <comment ref="H48" authorId="1">
      <text>
        <r>
          <rPr>
            <b/>
            <sz val="9"/>
            <rFont val="Tahoma"/>
            <family val="2"/>
          </rPr>
          <t>18 10 патрубки охлаж Васьк</t>
        </r>
      </text>
    </comment>
    <comment ref="H49" authorId="1">
      <text>
        <r>
          <rPr>
            <b/>
            <sz val="9"/>
            <rFont val="Tahoma"/>
            <family val="2"/>
          </rPr>
          <t xml:space="preserve">18 10 клап диаг зазор трамб свечи карб со-сн Гуреев Иванов
</t>
        </r>
      </text>
    </comment>
    <comment ref="H50" authorId="1">
      <text>
        <r>
          <rPr>
            <b/>
            <sz val="9"/>
            <rFont val="Tahoma"/>
            <family val="2"/>
          </rPr>
          <t>16 10 лич зам эл-ка Иванов Гук</t>
        </r>
      </text>
    </comment>
    <comment ref="H51" authorId="1">
      <text>
        <r>
          <rPr>
            <sz val="9"/>
            <rFont val="Tahoma"/>
            <family val="2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1">
      <text>
        <r>
          <rPr>
            <sz val="9"/>
            <rFont val="Tahoma"/>
            <family val="2"/>
          </rPr>
          <t>14 10 пер тор цил Рудинск
23.10 диаг,зам.п/оси,помпа-Никиф</t>
        </r>
      </text>
    </comment>
    <comment ref="H53" authorId="1">
      <text>
        <r>
          <rPr>
            <sz val="9"/>
            <rFont val="Tahoma"/>
            <family val="2"/>
          </rPr>
          <t>25 10 эл-ка Гук
01.11карб,диаг,СО,конт.груп-Иванов</t>
        </r>
      </text>
    </comment>
    <comment ref="H54" authorId="1">
      <text>
        <r>
          <rPr>
            <sz val="9"/>
            <rFont val="Tahoma"/>
            <family val="2"/>
          </rPr>
          <t xml:space="preserve">24.10 диаг,рег.карб,СО-Иван.
</t>
        </r>
      </text>
    </comment>
    <comment ref="H55" authorId="1">
      <text>
        <r>
          <rPr>
            <sz val="9"/>
            <rFont val="Tahoma"/>
            <family val="2"/>
          </rPr>
          <t xml:space="preserve">23.10 масл./с. колпач-Иванов
</t>
        </r>
      </text>
    </comment>
    <comment ref="H56" authorId="1">
      <text>
        <r>
          <rPr>
            <sz val="9"/>
            <rFont val="Tahoma"/>
            <family val="2"/>
          </rPr>
          <t xml:space="preserve">23.10 диагн,карб,зажиг-Иван,Лаз
</t>
        </r>
      </text>
    </comment>
    <comment ref="H57" authorId="1">
      <text>
        <r>
          <rPr>
            <sz val="9"/>
            <rFont val="Tahoma"/>
            <family val="2"/>
          </rPr>
          <t>22.10масло,рег.клап,цепь,рем.генер.-Рудинск
16 11 диаг Иванов</t>
        </r>
      </text>
    </comment>
    <comment ref="H58" authorId="1">
      <text>
        <r>
          <rPr>
            <sz val="9"/>
            <rFont val="Tahoma"/>
            <family val="2"/>
          </rPr>
          <t>03.11башмак нат,натяж-Гуре
28 11 дат вен дат з хода зам двери  антенна магнит зад колонки Гук</t>
        </r>
      </text>
    </comment>
    <comment ref="H59" authorId="1">
      <text>
        <r>
          <rPr>
            <sz val="9"/>
            <rFont val="Tahoma"/>
            <family val="2"/>
          </rPr>
          <t xml:space="preserve">01.11маятн.рычага-Чубенко
</t>
        </r>
      </text>
    </comment>
    <comment ref="H60" authorId="1">
      <text>
        <r>
          <rPr>
            <sz val="9"/>
            <rFont val="Tahoma"/>
            <family val="2"/>
          </rPr>
          <t>31.10 КПП-Мешков
12 11 гл торм цил Назаренко</t>
        </r>
      </text>
    </comment>
    <comment ref="H61" authorId="1">
      <text>
        <r>
          <rPr>
            <sz val="9"/>
            <rFont val="Tahoma"/>
            <family val="2"/>
          </rPr>
          <t xml:space="preserve">30.10диагн,зажиг,СО-Иванов
</t>
        </r>
      </text>
    </comment>
    <comment ref="H62" authorId="1">
      <text>
        <r>
          <rPr>
            <sz val="9"/>
            <rFont val="Tahoma"/>
            <family val="2"/>
          </rPr>
          <t>29.10диагн,трамбл-Иванов,Лаз
19 11 рем ген Назаренко</t>
        </r>
      </text>
    </comment>
    <comment ref="H63" authorId="1">
      <text>
        <r>
          <rPr>
            <sz val="9"/>
            <rFont val="Tahoma"/>
            <family val="2"/>
          </rPr>
          <t xml:space="preserve">27.10 диагн,эл-ка,вент.печки-Гук,Иван
</t>
        </r>
      </text>
    </comment>
    <comment ref="H64" authorId="1">
      <text>
        <r>
          <rPr>
            <sz val="9"/>
            <rFont val="Tahoma"/>
            <family val="2"/>
          </rPr>
          <t xml:space="preserve">24.10глушит,резонат-Зыбин
</t>
        </r>
      </text>
    </comment>
    <comment ref="H65" authorId="1">
      <text>
        <r>
          <rPr>
            <sz val="9"/>
            <rFont val="Tahoma"/>
            <family val="2"/>
          </rPr>
          <t>21.10помпа-Рудинск
17 11 радиат сред рул тяга маят рыч Назаренко Васьк</t>
        </r>
      </text>
    </comment>
    <comment ref="H66" authorId="1">
      <text>
        <r>
          <rPr>
            <sz val="9"/>
            <rFont val="Tahoma"/>
            <family val="2"/>
          </rPr>
          <t xml:space="preserve">06.11глав.цилин.сцеп-Мешков
</t>
        </r>
      </text>
    </comment>
    <comment ref="H67" authorId="1">
      <text>
        <r>
          <rPr>
            <sz val="9"/>
            <rFont val="Tahoma"/>
            <family val="2"/>
          </rPr>
          <t>20.11диаг,карб,СО,кон.гр.-Иван.
10.11диаг,маят.рыч,сх/р-Мешал
23 11 диаг Маринин</t>
        </r>
      </text>
    </comment>
    <comment ref="H68" authorId="1">
      <text>
        <r>
          <rPr>
            <sz val="9"/>
            <rFont val="Tahoma"/>
            <family val="2"/>
          </rPr>
          <t xml:space="preserve">10.11диаг,трамб,карб-Иванов
</t>
        </r>
      </text>
    </comment>
    <comment ref="H69" authorId="1">
      <text>
        <r>
          <rPr>
            <sz val="9"/>
            <rFont val="Tahoma"/>
            <family val="2"/>
          </rPr>
          <t xml:space="preserve">30.10 2-диска-Чубенко,Анис
</t>
        </r>
      </text>
    </comment>
    <comment ref="H70" authorId="1">
      <text>
        <r>
          <rPr>
            <b/>
            <sz val="9"/>
            <rFont val="Tahoma"/>
            <family val="2"/>
          </rPr>
          <t>30 10 стопор кольца крестовины Назаренко</t>
        </r>
      </text>
    </comment>
    <comment ref="H71" authorId="1">
      <text>
        <r>
          <rPr>
            <b/>
            <sz val="9"/>
            <rFont val="Tahoma"/>
            <family val="2"/>
          </rPr>
          <t>11 11 прокач сцепл Назаренко</t>
        </r>
      </text>
    </comment>
    <comment ref="H72" authorId="1">
      <text>
        <r>
          <rPr>
            <b/>
            <sz val="9"/>
            <rFont val="Tahoma"/>
            <family val="2"/>
          </rPr>
          <t>12 10 подтяж прем тр Назаренко</t>
        </r>
      </text>
    </comment>
    <comment ref="H73" authorId="1">
      <text>
        <r>
          <rPr>
            <b/>
            <sz val="9"/>
            <rFont val="Tahoma"/>
            <family val="2"/>
          </rPr>
          <t>19 11 диаг зажиг Иванов</t>
        </r>
      </text>
    </comment>
    <comment ref="H74" authorId="1">
      <text>
        <r>
          <rPr>
            <b/>
            <sz val="9"/>
            <rFont val="Tahoma"/>
            <family val="2"/>
          </rPr>
          <t>15 11 диаг свечи заж со-сн Иванов стартер  Гук</t>
        </r>
      </text>
    </comment>
    <comment ref="H75" authorId="1">
      <text>
        <r>
          <rPr>
            <b/>
            <sz val="9"/>
            <rFont val="Tahoma"/>
            <family val="2"/>
          </rPr>
          <t>15 11 сцепл спидом Мешков
21 12 глуш рег клап свечи пер торм кол рем ген масло Мешков</t>
        </r>
      </text>
    </comment>
    <comment ref="H76" authorId="1">
      <text>
        <r>
          <rPr>
            <b/>
            <sz val="9"/>
            <rFont val="Tahoma"/>
            <family val="2"/>
          </rPr>
          <t>14 11 резон глуш  Васьк
22 11 кран отоп Васьк</t>
        </r>
      </text>
    </comment>
    <comment ref="H77" authorId="1">
      <text>
        <r>
          <rPr>
            <b/>
            <sz val="9"/>
            <rFont val="Tahoma"/>
            <family val="2"/>
          </rPr>
          <t>17 11 диаг заж со-сн Иванов</t>
        </r>
      </text>
    </comment>
    <comment ref="H78" authorId="1">
      <text>
        <r>
          <rPr>
            <b/>
            <sz val="9"/>
            <rFont val="Tahoma"/>
            <family val="2"/>
          </rPr>
          <t>22 11 масло клап Васьк диаг заж со-сн Иванов
16 01 масло глуш Гуреев</t>
        </r>
      </text>
    </comment>
    <comment ref="H79" authorId="1">
      <text>
        <r>
          <rPr>
            <b/>
            <sz val="9"/>
            <rFont val="Tahoma"/>
            <family val="2"/>
          </rPr>
          <t>25 11 диаг карет трамб уров топл со-сн Иванов</t>
        </r>
      </text>
    </comment>
    <comment ref="H80" authorId="1">
      <text>
        <r>
          <rPr>
            <b/>
            <sz val="9"/>
            <rFont val="Tahoma"/>
            <family val="2"/>
          </rPr>
          <t>25 11 проставки под зад пруж Назаренко</t>
        </r>
      </text>
    </comment>
    <comment ref="H81" authorId="1">
      <text>
        <r>
          <rPr>
            <sz val="9"/>
            <rFont val="Tahoma"/>
            <family val="2"/>
          </rPr>
          <t>25 11 масло пер т кол  рег сцепл  Рудинск
13.01зад.торм.кол,зад.тор.бараб,рег.сцеп-Чубенко</t>
        </r>
      </text>
    </comment>
    <comment ref="H82" authorId="1">
      <text>
        <r>
          <rPr>
            <b/>
            <sz val="9"/>
            <rFont val="Tahoma"/>
            <family val="2"/>
          </rPr>
          <t>20 11 диаг пер подв Мешков</t>
        </r>
      </text>
    </comment>
    <comment ref="H83" authorId="1">
      <text>
        <r>
          <rPr>
            <b/>
            <sz val="9"/>
            <rFont val="Tahoma"/>
            <family val="2"/>
          </rPr>
          <t>28 11 трос руч торм  зад кол Никифоров</t>
        </r>
      </text>
    </comment>
    <comment ref="H84" authorId="1">
      <text>
        <r>
          <rPr>
            <sz val="9"/>
            <rFont val="Tahoma"/>
            <family val="2"/>
          </rPr>
          <t>29 11 диаг зазор конт гр заж со-сн Иванов
30 11 распр вал  Рудинск</t>
        </r>
      </text>
    </comment>
    <comment ref="H85" authorId="1">
      <text>
        <r>
          <rPr>
            <sz val="9"/>
            <rFont val="Tahoma"/>
            <family val="2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1">
      <text>
        <r>
          <rPr>
            <b/>
            <sz val="9"/>
            <rFont val="Tahoma"/>
            <family val="2"/>
          </rPr>
          <t>30 11 диаг со-сн Иванов</t>
        </r>
      </text>
    </comment>
    <comment ref="H87" authorId="1">
      <text>
        <r>
          <rPr>
            <b/>
            <sz val="9"/>
            <rFont val="Tahoma"/>
            <family val="2"/>
          </rPr>
          <t>26 10 привод спидом рем ген Анисимов</t>
        </r>
      </text>
    </comment>
    <comment ref="H88" authorId="1">
      <text>
        <r>
          <rPr>
            <b/>
            <sz val="9"/>
            <rFont val="Tahoma"/>
            <family val="2"/>
          </rPr>
          <t>26 11 резон Гуреев</t>
        </r>
      </text>
    </comment>
    <comment ref="H89" authorId="1">
      <text>
        <r>
          <rPr>
            <b/>
            <sz val="9"/>
            <rFont val="Tahoma"/>
            <family val="2"/>
          </rPr>
          <t>27 11 диаг зазор конт гр карб  со-сн Иванов</t>
        </r>
      </text>
    </comment>
    <comment ref="H90" authorId="1">
      <text>
        <r>
          <rPr>
            <b/>
            <sz val="9"/>
            <rFont val="Tahoma"/>
            <family val="2"/>
          </rPr>
          <t>30 11 диаг зазор трамб уров топл со-сн Иванов</t>
        </r>
      </text>
    </comment>
    <comment ref="H91" authorId="1">
      <text>
        <r>
          <rPr>
            <b/>
            <sz val="9"/>
            <rFont val="Tahoma"/>
            <family val="2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1">
      <text>
        <r>
          <rPr>
            <b/>
            <sz val="9"/>
            <rFont val="Tahoma"/>
            <family val="2"/>
          </rPr>
          <t>1 12 прокач торм Васьк
2 12 пер кол Никифоров</t>
        </r>
      </text>
    </comment>
    <comment ref="H93" authorId="1">
      <text>
        <r>
          <rPr>
            <b/>
            <sz val="9"/>
            <rFont val="Tahoma"/>
            <family val="2"/>
          </rPr>
          <t>19 11 масло в КПП и редук полная прокач торм Назаренко</t>
        </r>
      </text>
    </comment>
    <comment ref="H94" authorId="1">
      <text>
        <r>
          <rPr>
            <b/>
            <sz val="9"/>
            <rFont val="Tahoma"/>
            <family val="2"/>
          </rPr>
          <t>3 12 успокоит цепи пер кол Никифоров</t>
        </r>
      </text>
    </comment>
    <comment ref="H95" authorId="0">
      <text>
        <r>
          <rPr>
            <b/>
            <sz val="8"/>
            <rFont val="Tahoma"/>
            <family val="2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rFont val="Tahoma"/>
            <family val="2"/>
          </rPr>
          <t xml:space="preserve">26.12-Диагн зам катуш заж, зазор конт груп, заж+СО-Иванов
</t>
        </r>
      </text>
    </comment>
    <comment ref="H97" authorId="1">
      <text>
        <r>
          <rPr>
            <b/>
            <sz val="9"/>
            <rFont val="Tahoma"/>
            <family val="2"/>
          </rPr>
          <t>21 12 масло Анисимов</t>
        </r>
      </text>
    </comment>
    <comment ref="H98" authorId="1">
      <text>
        <r>
          <rPr>
            <b/>
            <sz val="9"/>
            <rFont val="Tahoma"/>
            <family val="2"/>
          </rPr>
          <t>20 12 сцепл Мешков</t>
        </r>
      </text>
    </comment>
    <comment ref="H99" authorId="1">
      <text>
        <r>
          <rPr>
            <b/>
            <sz val="9"/>
            <rFont val="Tahoma"/>
            <family val="2"/>
          </rPr>
          <t>23 12 карб свечи зажиг Назаренко</t>
        </r>
      </text>
    </comment>
    <comment ref="H100" authorId="0">
      <text>
        <r>
          <rPr>
            <b/>
            <sz val="8"/>
            <rFont val="Tahoma"/>
            <family val="2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rFont val="Tahoma"/>
            <family val="2"/>
          </rPr>
          <t xml:space="preserve">
3.01-Зам п/оси-Назаренко</t>
        </r>
      </text>
    </comment>
    <comment ref="H102" authorId="0">
      <text>
        <r>
          <rPr>
            <b/>
            <sz val="8"/>
            <rFont val="Tahoma"/>
            <family val="2"/>
          </rPr>
          <t>4.01-Диагност-Маринин</t>
        </r>
      </text>
    </comment>
    <comment ref="H103" authorId="0">
      <text>
        <r>
          <rPr>
            <b/>
            <sz val="8"/>
            <rFont val="Tahoma"/>
            <family val="2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rFont val="Tahoma"/>
            <family val="2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2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9.01-Эл-ка - Гук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175" authorId="0">
      <text>
        <r>
          <rPr>
            <sz val="8"/>
            <rFont val="Tahoma"/>
            <family val="2"/>
          </rPr>
          <t>3 cвечи
UXF 79 Beru
UXF 79 P    Beru</t>
        </r>
      </text>
    </comment>
    <comment ref="B177" authorId="0">
      <text>
        <r>
          <rPr>
            <sz val="8"/>
            <rFont val="Tahoma"/>
            <family val="2"/>
          </rPr>
          <t>UXF 79 Beru
UXF 79 P  Beru</t>
        </r>
      </text>
    </comment>
    <comment ref="B235" authorId="0">
      <text>
        <r>
          <rPr>
            <sz val="8"/>
            <rFont val="Tahoma"/>
            <family val="2"/>
          </rPr>
          <t>NGK- 6
UX 79 Beru
UXF 79 Beru
UXF 79 P  Beru</t>
        </r>
      </text>
    </comment>
    <comment ref="B19" authorId="0">
      <text>
        <r>
          <rPr>
            <sz val="8"/>
            <rFont val="Tahoma"/>
            <family val="2"/>
          </rPr>
          <t xml:space="preserve">NGK- 23
</t>
        </r>
      </text>
    </comment>
    <comment ref="B73" authorId="0">
      <text>
        <r>
          <rPr>
            <sz val="8"/>
            <rFont val="Tahoma"/>
            <family val="2"/>
          </rPr>
          <t>NGK- 6
UX 79 Beru
UXF 79 Beru
UXF 79 P  Beru</t>
        </r>
      </text>
    </comment>
    <comment ref="B137" authorId="0">
      <text>
        <r>
          <rPr>
            <sz val="8"/>
            <rFont val="Tahoma"/>
            <family val="2"/>
          </rPr>
          <t>NGK- 2
NGK- 6
UX 79 Beru
UXF 79 Beru
UXF 79 P  Beru</t>
        </r>
      </text>
    </comment>
    <comment ref="B77" authorId="0">
      <text>
        <r>
          <rPr>
            <sz val="8"/>
            <rFont val="Tahoma"/>
            <family val="2"/>
          </rPr>
          <t>NGK- 23
UX 79 Beru
UXF 79 Beru
UXF 79 P   Beru</t>
        </r>
      </text>
    </comment>
    <comment ref="B111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79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238" authorId="0">
      <text>
        <r>
          <rPr>
            <sz val="8"/>
            <rFont val="Tahoma"/>
            <family val="2"/>
          </rPr>
          <t>NGK- 6
UX 79 Beru
UXF 79 Beru
UXF 79 P  Beru</t>
        </r>
      </text>
    </comment>
    <comment ref="B241" authorId="0">
      <text>
        <r>
          <rPr>
            <sz val="8"/>
            <rFont val="Tahoma"/>
            <family val="2"/>
          </rPr>
          <t>NGK-23
UXF 79 Beru
UXF 79 P  Beru</t>
        </r>
      </text>
    </comment>
    <comment ref="B95" authorId="0">
      <text>
        <r>
          <rPr>
            <sz val="8"/>
            <rFont val="Tahoma"/>
            <family val="2"/>
          </rPr>
          <t>NGK- 23
UXF 79 Beru
UXF 79 P   Beru</t>
        </r>
      </text>
    </comment>
    <comment ref="B18" authorId="0">
      <text>
        <r>
          <rPr>
            <sz val="8"/>
            <rFont val="Tahoma"/>
            <family val="2"/>
          </rPr>
          <t>NGK- 2
UX 79 Beru
UXF 79 Beru
UXF 79 P  Beru</t>
        </r>
      </text>
    </comment>
    <comment ref="B8" authorId="0">
      <text>
        <r>
          <rPr>
            <sz val="8"/>
            <rFont val="Tahoma"/>
            <family val="2"/>
          </rPr>
          <t>NGK- 23
UX 79 Beru
UXF 79 Beru
UXF 79   Beru</t>
        </r>
      </text>
    </comment>
    <comment ref="B70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131" authorId="0">
      <text>
        <r>
          <rPr>
            <sz val="8"/>
            <rFont val="Tahoma"/>
            <family val="2"/>
          </rPr>
          <t>NGK- 23
UX 79 Beru
UXF 79 Beru
UXF 79 P   Beru</t>
        </r>
      </text>
    </comment>
    <comment ref="B237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218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83" authorId="0">
      <text>
        <r>
          <rPr>
            <sz val="8"/>
            <rFont val="Tahoma"/>
            <family val="2"/>
          </rPr>
          <t>NGK- 6
UX 79 Beru</t>
        </r>
      </text>
    </comment>
    <comment ref="B181" authorId="0">
      <text>
        <r>
          <rPr>
            <sz val="8"/>
            <rFont val="Tahoma"/>
            <family val="2"/>
          </rPr>
          <t>6 свечей
UXF 79 Beru</t>
        </r>
      </text>
    </comment>
    <comment ref="B21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28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3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2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7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5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04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06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56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57" authorId="0">
      <text>
        <r>
          <rPr>
            <sz val="8"/>
            <rFont val="Tahoma"/>
            <family val="2"/>
          </rPr>
          <t>6 свечей
UXF 79 Beru
UXF 79 P   Beru</t>
        </r>
      </text>
    </comment>
    <comment ref="B45" authorId="0">
      <text>
        <r>
          <rPr>
            <sz val="8"/>
            <rFont val="Tahoma"/>
            <family val="2"/>
          </rPr>
          <t xml:space="preserve">6 свечей 
</t>
        </r>
      </text>
    </comment>
    <comment ref="B5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9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25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0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8" authorId="0">
      <text>
        <r>
          <rPr>
            <sz val="8"/>
            <rFont val="Tahoma"/>
            <family val="2"/>
          </rPr>
          <t xml:space="preserve"> 6 свечей
</t>
        </r>
      </text>
    </comment>
    <comment ref="B49" authorId="0">
      <text>
        <r>
          <rPr>
            <sz val="8"/>
            <rFont val="Tahoma"/>
            <family val="2"/>
          </rPr>
          <t>NGK- 20
UXF 79 Beru
UXF 79 P  Beru</t>
        </r>
      </text>
    </comment>
    <comment ref="B43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A59" authorId="0">
      <text>
        <r>
          <rPr>
            <sz val="8"/>
            <rFont val="Tahoma"/>
            <family val="2"/>
          </rPr>
          <t xml:space="preserve">дизель
</t>
        </r>
      </text>
    </comment>
    <comment ref="A154" authorId="0">
      <text>
        <r>
          <rPr>
            <sz val="8"/>
            <rFont val="Tahoma"/>
            <family val="2"/>
          </rPr>
          <t xml:space="preserve">дизель
</t>
        </r>
      </text>
    </comment>
    <comment ref="A155" authorId="0">
      <text>
        <r>
          <rPr>
            <sz val="8"/>
            <rFont val="Tahoma"/>
            <family val="2"/>
          </rPr>
          <t xml:space="preserve">дизель
</t>
        </r>
      </text>
    </comment>
    <comment ref="A198" authorId="0">
      <text>
        <r>
          <rPr>
            <sz val="8"/>
            <rFont val="Tahoma"/>
            <family val="2"/>
          </rPr>
          <t xml:space="preserve">дизель
</t>
        </r>
      </text>
    </comment>
    <comment ref="A199" authorId="0">
      <text>
        <r>
          <rPr>
            <sz val="8"/>
            <rFont val="Tahoma"/>
            <family val="2"/>
          </rPr>
          <t xml:space="preserve">дизель
</t>
        </r>
      </text>
    </comment>
    <comment ref="A200" authorId="0">
      <text>
        <r>
          <rPr>
            <sz val="8"/>
            <rFont val="Tahoma"/>
            <family val="2"/>
          </rPr>
          <t xml:space="preserve">дизель
</t>
        </r>
      </text>
    </comment>
    <comment ref="A141" authorId="0">
      <text>
        <r>
          <rPr>
            <sz val="8"/>
            <rFont val="Tahoma"/>
            <family val="2"/>
          </rPr>
          <t xml:space="preserve">дизель
</t>
        </r>
      </text>
    </comment>
    <comment ref="A142" authorId="0">
      <text>
        <r>
          <rPr>
            <sz val="8"/>
            <rFont val="Tahoma"/>
            <family val="2"/>
          </rPr>
          <t xml:space="preserve">дизель
</t>
        </r>
      </text>
    </comment>
    <comment ref="A136" authorId="0">
      <text>
        <r>
          <rPr>
            <sz val="8"/>
            <rFont val="Tahoma"/>
            <family val="2"/>
          </rPr>
          <t xml:space="preserve">дизель
</t>
        </r>
      </text>
    </comment>
    <comment ref="A33" authorId="0">
      <text>
        <r>
          <rPr>
            <sz val="8"/>
            <rFont val="Tahoma"/>
            <family val="2"/>
          </rPr>
          <t xml:space="preserve">дизель
</t>
        </r>
      </text>
    </comment>
    <comment ref="A31" authorId="0">
      <text>
        <r>
          <rPr>
            <sz val="8"/>
            <rFont val="Tahoma"/>
            <family val="2"/>
          </rPr>
          <t xml:space="preserve">дизель
</t>
        </r>
      </text>
    </comment>
    <comment ref="A20" authorId="0">
      <text>
        <r>
          <rPr>
            <sz val="8"/>
            <rFont val="Tahoma"/>
            <family val="2"/>
          </rPr>
          <t xml:space="preserve">дизель
</t>
        </r>
      </text>
    </comment>
    <comment ref="A21" authorId="0">
      <text>
        <r>
          <rPr>
            <sz val="8"/>
            <rFont val="Tahoma"/>
            <family val="2"/>
          </rPr>
          <t xml:space="preserve">дизель
</t>
        </r>
      </text>
    </comment>
    <comment ref="A57" authorId="0">
      <text>
        <r>
          <rPr>
            <sz val="8"/>
            <rFont val="Tahoma"/>
            <family val="2"/>
          </rPr>
          <t xml:space="preserve">дизель
</t>
        </r>
      </text>
    </comment>
    <comment ref="A121" authorId="0">
      <text>
        <r>
          <rPr>
            <sz val="8"/>
            <rFont val="Tahoma"/>
            <family val="2"/>
          </rPr>
          <t>дизель
автобус</t>
        </r>
      </text>
    </comment>
    <comment ref="A120" authorId="0">
      <text>
        <r>
          <rPr>
            <sz val="8"/>
            <rFont val="Tahoma"/>
            <family val="2"/>
          </rPr>
          <t>дизель
автобус</t>
        </r>
      </text>
    </comment>
    <comment ref="A118" authorId="0">
      <text>
        <r>
          <rPr>
            <sz val="8"/>
            <rFont val="Tahoma"/>
            <family val="2"/>
          </rPr>
          <t xml:space="preserve">дизель
не найден в Tecdoc
автобус </t>
        </r>
      </text>
    </comment>
    <comment ref="A22" authorId="0">
      <text>
        <r>
          <rPr>
            <sz val="8"/>
            <rFont val="Tahoma"/>
            <family val="2"/>
          </rPr>
          <t xml:space="preserve">двигатель не найден в Tecdok
</t>
        </r>
      </text>
    </comment>
    <comment ref="A23" authorId="0">
      <text>
        <r>
          <rPr>
            <sz val="8"/>
            <rFont val="Tahoma"/>
            <family val="2"/>
          </rPr>
          <t xml:space="preserve">дизель
</t>
        </r>
      </text>
    </comment>
    <comment ref="A24" authorId="0">
      <text>
        <r>
          <rPr>
            <sz val="8"/>
            <rFont val="Tahoma"/>
            <family val="2"/>
          </rPr>
          <t xml:space="preserve">дизель
</t>
        </r>
      </text>
    </comment>
    <comment ref="A32" authorId="0">
      <text>
        <r>
          <rPr>
            <sz val="8"/>
            <rFont val="Tahoma"/>
            <family val="2"/>
          </rPr>
          <t xml:space="preserve">дизель
</t>
        </r>
      </text>
    </comment>
    <comment ref="A48" authorId="0">
      <text>
        <r>
          <rPr>
            <sz val="8"/>
            <rFont val="Tahoma"/>
            <family val="2"/>
          </rPr>
          <t xml:space="preserve">двигатель не найден В  
Tecdoc 
</t>
        </r>
      </text>
    </comment>
    <comment ref="A54" authorId="0">
      <text>
        <r>
          <rPr>
            <sz val="8"/>
            <rFont val="Tahoma"/>
            <family val="2"/>
          </rPr>
          <t xml:space="preserve">дизель
</t>
        </r>
      </text>
    </comment>
    <comment ref="A63" authorId="0">
      <text>
        <r>
          <rPr>
            <sz val="8"/>
            <rFont val="Tahoma"/>
            <family val="2"/>
          </rPr>
          <t>дизель
не найден в Tecdoc</t>
        </r>
      </text>
    </comment>
    <comment ref="A65" authorId="0">
      <text>
        <r>
          <rPr>
            <sz val="8"/>
            <rFont val="Tahoma"/>
            <family val="2"/>
          </rPr>
          <t>дизель
не найден в Tecdoc</t>
        </r>
      </text>
    </comment>
    <comment ref="A58" authorId="0">
      <text>
        <r>
          <rPr>
            <sz val="8"/>
            <rFont val="Tahoma"/>
            <family val="2"/>
          </rPr>
          <t xml:space="preserve">дизель
</t>
        </r>
      </text>
    </comment>
    <comment ref="A170" authorId="0">
      <text>
        <r>
          <rPr>
            <sz val="8"/>
            <rFont val="Tahoma"/>
            <family val="2"/>
          </rPr>
          <t xml:space="preserve">дизель
</t>
        </r>
      </text>
    </comment>
    <comment ref="A64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6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87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96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0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01" authorId="0">
      <text>
        <r>
          <rPr>
            <sz val="8"/>
            <rFont val="Tahoma"/>
            <family val="2"/>
          </rPr>
          <t xml:space="preserve">не найден в  Tecdoc
</t>
        </r>
      </text>
    </comment>
    <comment ref="A10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1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19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116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7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5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22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7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9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60" authorId="0">
      <text>
        <r>
          <rPr>
            <sz val="8"/>
            <rFont val="Tahoma"/>
            <family val="2"/>
          </rPr>
          <t xml:space="preserve">не найден в  Tecdoc
</t>
        </r>
      </text>
    </comment>
    <comment ref="A165" authorId="0">
      <text>
        <r>
          <rPr>
            <sz val="8"/>
            <rFont val="Tahoma"/>
            <family val="2"/>
          </rPr>
          <t>двигатель не найден в 
Tecdoc</t>
        </r>
      </text>
    </comment>
    <comment ref="A172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A205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B14" authorId="0">
      <text>
        <r>
          <rPr>
            <sz val="8"/>
            <rFont val="Tahoma"/>
            <family val="2"/>
          </rPr>
          <t xml:space="preserve">UX 79 Beru
</t>
        </r>
      </text>
    </comment>
    <comment ref="B16" authorId="0">
      <text>
        <r>
          <rPr>
            <sz val="8"/>
            <rFont val="Tahoma"/>
            <family val="2"/>
          </rPr>
          <t xml:space="preserve">UX 79 Beru
</t>
        </r>
      </text>
    </comment>
    <comment ref="B36" authorId="0">
      <text>
        <r>
          <rPr>
            <sz val="8"/>
            <rFont val="Tahoma"/>
            <family val="2"/>
          </rPr>
          <t xml:space="preserve">UX 79 Beru
</t>
        </r>
      </text>
    </comment>
    <comment ref="B62" authorId="0">
      <text>
        <r>
          <rPr>
            <sz val="8"/>
            <rFont val="Tahoma"/>
            <family val="2"/>
          </rPr>
          <t xml:space="preserve">UX 79 Beru
</t>
        </r>
      </text>
    </comment>
    <comment ref="B29" authorId="0">
      <text>
        <r>
          <rPr>
            <sz val="8"/>
            <rFont val="Tahoma"/>
            <family val="2"/>
          </rPr>
          <t xml:space="preserve">UX 79 Beru
</t>
        </r>
      </text>
    </comment>
    <comment ref="B216" authorId="0">
      <text>
        <r>
          <rPr>
            <sz val="8"/>
            <rFont val="Tahoma"/>
            <family val="2"/>
          </rPr>
          <t xml:space="preserve">UX 79 Beru
</t>
        </r>
      </text>
    </comment>
    <comment ref="B55" authorId="0">
      <text>
        <r>
          <rPr>
            <sz val="8"/>
            <rFont val="Tahoma"/>
            <family val="2"/>
          </rPr>
          <t xml:space="preserve">UX 79 Beru
</t>
        </r>
      </text>
    </comment>
    <comment ref="B40" authorId="0">
      <text>
        <r>
          <rPr>
            <sz val="8"/>
            <rFont val="Tahoma"/>
            <family val="2"/>
          </rPr>
          <t xml:space="preserve">UX 79 Beru
</t>
        </r>
      </text>
    </comment>
    <comment ref="B214" authorId="0">
      <text>
        <r>
          <rPr>
            <sz val="8"/>
            <rFont val="Tahoma"/>
            <family val="2"/>
          </rPr>
          <t xml:space="preserve">UX 79 Beru
</t>
        </r>
      </text>
    </comment>
    <comment ref="B26" authorId="0">
      <text>
        <r>
          <rPr>
            <sz val="8"/>
            <rFont val="Tahoma"/>
            <family val="2"/>
          </rPr>
          <t xml:space="preserve">UX 79 Beru
</t>
        </r>
      </text>
    </comment>
    <comment ref="B217" authorId="0">
      <text>
        <r>
          <rPr>
            <sz val="8"/>
            <rFont val="Tahoma"/>
            <family val="2"/>
          </rPr>
          <t xml:space="preserve">UX 79 Beru
</t>
        </r>
      </text>
    </comment>
    <comment ref="B28" authorId="0">
      <text>
        <r>
          <rPr>
            <sz val="8"/>
            <rFont val="Tahoma"/>
            <family val="2"/>
          </rPr>
          <t xml:space="preserve">UX 79 Beru
</t>
        </r>
      </text>
    </comment>
    <comment ref="B9" authorId="0">
      <text>
        <r>
          <rPr>
            <sz val="8"/>
            <rFont val="Tahoma"/>
            <family val="2"/>
          </rPr>
          <t xml:space="preserve">UX 79 Beru
</t>
        </r>
      </text>
    </comment>
    <comment ref="B15" authorId="0">
      <text>
        <r>
          <rPr>
            <sz val="8"/>
            <rFont val="Tahoma"/>
            <family val="2"/>
          </rPr>
          <t xml:space="preserve">UX 79 Beru
</t>
        </r>
      </text>
    </comment>
    <comment ref="B17" authorId="0">
      <text>
        <r>
          <rPr>
            <sz val="8"/>
            <rFont val="Tahoma"/>
            <family val="2"/>
          </rPr>
          <t xml:space="preserve">UX 79 Beru
</t>
        </r>
      </text>
    </comment>
    <comment ref="B34" authorId="0">
      <text>
        <r>
          <rPr>
            <sz val="8"/>
            <rFont val="Tahoma"/>
            <family val="2"/>
          </rPr>
          <t xml:space="preserve">UX 79 Beru
</t>
        </r>
      </text>
    </comment>
    <comment ref="B7" authorId="0">
      <text>
        <r>
          <rPr>
            <sz val="8"/>
            <rFont val="Tahoma"/>
            <family val="2"/>
          </rPr>
          <t xml:space="preserve">UX 79 Beru
</t>
        </r>
      </text>
    </comment>
    <comment ref="B158" authorId="0">
      <text>
        <r>
          <rPr>
            <sz val="8"/>
            <rFont val="Tahoma"/>
            <family val="2"/>
          </rPr>
          <t xml:space="preserve">UX 79 Beru
</t>
        </r>
      </text>
    </comment>
    <comment ref="B37" authorId="0">
      <text>
        <r>
          <rPr>
            <sz val="8"/>
            <rFont val="Tahoma"/>
            <family val="2"/>
          </rPr>
          <t xml:space="preserve">UX 79 Beru
</t>
        </r>
      </text>
    </comment>
    <comment ref="B114" authorId="0">
      <text>
        <r>
          <rPr>
            <sz val="8"/>
            <rFont val="Tahoma"/>
            <family val="2"/>
          </rPr>
          <t xml:space="preserve">UX 79 Beru
</t>
        </r>
      </text>
    </comment>
    <comment ref="B138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9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93" authorId="0">
      <text>
        <r>
          <rPr>
            <sz val="8"/>
            <rFont val="Tahoma"/>
            <family val="2"/>
          </rPr>
          <t xml:space="preserve">UX 79 Beru
</t>
        </r>
      </text>
    </comment>
    <comment ref="B75" authorId="0">
      <text>
        <r>
          <rPr>
            <sz val="8"/>
            <rFont val="Tahoma"/>
            <family val="2"/>
          </rPr>
          <t xml:space="preserve">UX 79 Beru
</t>
        </r>
      </text>
    </comment>
    <comment ref="B85" authorId="0">
      <text>
        <r>
          <rPr>
            <sz val="8"/>
            <rFont val="Tahoma"/>
            <family val="2"/>
          </rPr>
          <t xml:space="preserve">UX 79 Beru
</t>
        </r>
      </text>
    </comment>
    <comment ref="B113" authorId="0">
      <text>
        <r>
          <rPr>
            <sz val="8"/>
            <rFont val="Tahoma"/>
            <family val="2"/>
          </rPr>
          <t xml:space="preserve">UX 79 Beru
</t>
        </r>
      </text>
    </comment>
    <comment ref="B11" authorId="0">
      <text>
        <r>
          <rPr>
            <sz val="8"/>
            <rFont val="Tahoma"/>
            <family val="2"/>
          </rPr>
          <t xml:space="preserve">UX 79 Beru
</t>
        </r>
      </text>
    </comment>
    <comment ref="B78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126" authorId="0">
      <text>
        <r>
          <rPr>
            <sz val="8"/>
            <rFont val="Tahoma"/>
            <family val="2"/>
          </rPr>
          <t xml:space="preserve">UX 79 Beru
</t>
        </r>
      </text>
    </comment>
    <comment ref="B71" authorId="0">
      <text>
        <r>
          <rPr>
            <b/>
            <sz val="8"/>
            <rFont val="Tahoma"/>
            <family val="2"/>
          </rPr>
          <t>UX 79 Beru</t>
        </r>
      </text>
    </comment>
    <comment ref="B92" authorId="0">
      <text>
        <r>
          <rPr>
            <sz val="8"/>
            <rFont val="Tahoma"/>
            <family val="2"/>
          </rPr>
          <t xml:space="preserve">UX 79 Beru
</t>
        </r>
      </text>
    </comment>
    <comment ref="B112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6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46" authorId="0">
      <text>
        <r>
          <rPr>
            <sz val="8"/>
            <rFont val="Tahoma"/>
            <family val="2"/>
          </rPr>
          <t xml:space="preserve">UX 79 Beru
</t>
        </r>
      </text>
    </comment>
    <comment ref="B182" authorId="0">
      <text>
        <r>
          <rPr>
            <sz val="8"/>
            <rFont val="Tahoma"/>
            <family val="2"/>
          </rPr>
          <t xml:space="preserve">UX 79 Beru
</t>
        </r>
      </text>
    </comment>
    <comment ref="B80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72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134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8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148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1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84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86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38" authorId="0">
      <text>
        <r>
          <rPr>
            <sz val="8"/>
            <rFont val="Tahoma"/>
            <family val="2"/>
          </rPr>
          <t xml:space="preserve">UX 79 Beru
</t>
        </r>
      </text>
    </comment>
    <comment ref="B213" authorId="0">
      <text>
        <r>
          <rPr>
            <sz val="8"/>
            <rFont val="Tahoma"/>
            <family val="2"/>
          </rPr>
          <t xml:space="preserve">UX 79 Beru
</t>
        </r>
      </text>
    </comment>
    <comment ref="B50" authorId="0">
      <text>
        <r>
          <rPr>
            <sz val="8"/>
            <rFont val="Tahoma"/>
            <family val="2"/>
          </rPr>
          <t>UXF 79 Beru
UXF 79 P  Beru</t>
        </r>
      </text>
    </comment>
    <comment ref="B69" authorId="0">
      <text>
        <r>
          <rPr>
            <sz val="8"/>
            <rFont val="Tahoma"/>
            <family val="2"/>
          </rPr>
          <t xml:space="preserve">UXF 79 Beru
</t>
        </r>
      </text>
    </comment>
    <comment ref="B47" authorId="0">
      <text>
        <r>
          <rPr>
            <sz val="8"/>
            <rFont val="Tahoma"/>
            <family val="2"/>
          </rPr>
          <t>UXF 79 Beru
UXF 79 P   Beru</t>
        </r>
      </text>
    </comment>
    <comment ref="B25" authorId="0">
      <text>
        <r>
          <rPr>
            <sz val="8"/>
            <rFont val="Tahoma"/>
            <family val="2"/>
          </rPr>
          <t>UXF 79 Beru
UXF 79 P  Beru</t>
        </r>
      </text>
    </comment>
    <comment ref="B145" authorId="0">
      <text>
        <r>
          <rPr>
            <sz val="8"/>
            <rFont val="Tahoma"/>
            <family val="2"/>
          </rPr>
          <t>UXF 79 Beru
UXF 79 P   Beru</t>
        </r>
      </text>
    </comment>
    <comment ref="B183" authorId="0">
      <text>
        <r>
          <rPr>
            <sz val="8"/>
            <rFont val="Tahoma"/>
            <family val="2"/>
          </rPr>
          <t>UXF 79 Beru
UXF 79 P  Beru</t>
        </r>
      </text>
    </comment>
    <comment ref="B153" authorId="0">
      <text>
        <r>
          <rPr>
            <sz val="8"/>
            <rFont val="Tahoma"/>
            <family val="2"/>
          </rPr>
          <t>UXF 79 Beru
UXF 79 P   Beru</t>
        </r>
      </text>
    </comment>
    <comment ref="B247" authorId="0">
      <text>
        <r>
          <rPr>
            <sz val="8"/>
            <rFont val="Tahoma"/>
            <family val="2"/>
          </rPr>
          <t>UXF 79 Beru
UXF 79 P  Beru</t>
        </r>
      </text>
    </comment>
    <comment ref="B135" authorId="0">
      <text>
        <r>
          <rPr>
            <sz val="8"/>
            <rFont val="Tahoma"/>
            <family val="2"/>
          </rPr>
          <t>UXF 79 Beru
UXF 79 P  Beru</t>
        </r>
      </text>
    </comment>
    <comment ref="B186" authorId="0">
      <text>
        <r>
          <rPr>
            <sz val="8"/>
            <rFont val="Tahoma"/>
            <family val="2"/>
          </rPr>
          <t>UXF 79 Beru
UXF 79 P  Beru</t>
        </r>
      </text>
    </comment>
    <comment ref="B159" authorId="0">
      <text>
        <r>
          <rPr>
            <sz val="8"/>
            <rFont val="Tahoma"/>
            <family val="2"/>
          </rPr>
          <t xml:space="preserve">UXF 79 Beru
</t>
        </r>
      </text>
    </comment>
    <comment ref="B149" authorId="0">
      <text>
        <r>
          <rPr>
            <sz val="8"/>
            <rFont val="Tahoma"/>
            <family val="2"/>
          </rPr>
          <t>UXF 79 Beru
UXF 79 P   Beru</t>
        </r>
      </text>
    </comment>
    <comment ref="B152" authorId="0">
      <text>
        <r>
          <rPr>
            <sz val="8"/>
            <rFont val="Tahoma"/>
            <family val="2"/>
          </rPr>
          <t>UXF 79 Beru
UXF 79 P  Beru</t>
        </r>
      </text>
    </comment>
    <comment ref="B187" authorId="0">
      <text>
        <r>
          <rPr>
            <sz val="8"/>
            <rFont val="Tahoma"/>
            <family val="2"/>
          </rPr>
          <t>UXF 79 Beru
UXF 79 P  Beru</t>
        </r>
      </text>
    </comment>
    <comment ref="B132" authorId="0">
      <text>
        <r>
          <rPr>
            <sz val="8"/>
            <rFont val="Tahoma"/>
            <family val="2"/>
          </rPr>
          <t>UXF 79 Beru
UXF 79 P  Beru</t>
        </r>
      </text>
    </comment>
    <comment ref="B168" authorId="0">
      <text>
        <r>
          <rPr>
            <sz val="8"/>
            <rFont val="Tahoma"/>
            <family val="2"/>
          </rPr>
          <t>UXF 79 Beru
UXF 79 P  Beru</t>
        </r>
      </text>
    </comment>
    <comment ref="B195" authorId="0">
      <text>
        <r>
          <rPr>
            <sz val="8"/>
            <rFont val="Tahoma"/>
            <family val="2"/>
          </rPr>
          <t xml:space="preserve">UXF 79 Beru
</t>
        </r>
      </text>
    </comment>
    <comment ref="B42" authorId="0">
      <text>
        <r>
          <rPr>
            <sz val="8"/>
            <rFont val="Tahoma"/>
            <family val="2"/>
          </rPr>
          <t>UXF 79 Beru
UXF 79 P  Beru</t>
        </r>
      </text>
    </comment>
    <comment ref="B98" authorId="0">
      <text>
        <r>
          <rPr>
            <sz val="8"/>
            <rFont val="Tahoma"/>
            <family val="2"/>
          </rPr>
          <t>UXF 79 Beru
UXF 79 P  Beru</t>
        </r>
      </text>
    </comment>
    <comment ref="B140" authorId="0">
      <text>
        <r>
          <rPr>
            <sz val="8"/>
            <rFont val="Tahoma"/>
            <family val="2"/>
          </rPr>
          <t>UXF 79 Beru
UXF 79 P   Beru</t>
        </r>
      </text>
    </comment>
    <comment ref="B230" authorId="0">
      <text>
        <r>
          <rPr>
            <sz val="8"/>
            <rFont val="Tahoma"/>
            <family val="2"/>
          </rPr>
          <t>UXF 79 Beru
UXF 79 P  Beru</t>
        </r>
      </text>
    </comment>
    <comment ref="B89" authorId="0">
      <text>
        <r>
          <rPr>
            <sz val="8"/>
            <rFont val="Tahoma"/>
            <family val="2"/>
          </rPr>
          <t>UXF 79 Beru
UXF 79 P   Beru</t>
        </r>
      </text>
    </comment>
    <comment ref="B144" authorId="0">
      <text>
        <r>
          <rPr>
            <sz val="8"/>
            <rFont val="Tahoma"/>
            <family val="2"/>
          </rPr>
          <t>UXF 79 Beru
UXF 79 P   Beru</t>
        </r>
      </text>
    </comment>
    <comment ref="B231" authorId="0">
      <text>
        <r>
          <rPr>
            <sz val="8"/>
            <rFont val="Tahoma"/>
            <family val="2"/>
          </rPr>
          <t>UXF 79 Beru
UXF 79 P  Beru</t>
        </r>
      </text>
    </comment>
    <comment ref="B88" authorId="0">
      <text>
        <r>
          <rPr>
            <sz val="8"/>
            <rFont val="Tahoma"/>
            <family val="2"/>
          </rPr>
          <t>UXF 79 Beru
UXF 79 P  Beru</t>
        </r>
      </text>
    </comment>
    <comment ref="B91" authorId="0">
      <text>
        <r>
          <rPr>
            <sz val="8"/>
            <rFont val="Tahoma"/>
            <family val="2"/>
          </rPr>
          <t>UXF 79 Beru
UXF 79 P  Beru</t>
        </r>
      </text>
    </comment>
    <comment ref="B130" authorId="0">
      <text>
        <r>
          <rPr>
            <sz val="8"/>
            <rFont val="Tahoma"/>
            <family val="2"/>
          </rPr>
          <t>UXF 79 
UXF 79 P  Beru</t>
        </r>
      </text>
    </comment>
    <comment ref="B150" authorId="0">
      <text>
        <r>
          <rPr>
            <sz val="8"/>
            <rFont val="Tahoma"/>
            <family val="2"/>
          </rPr>
          <t>UXF 79 Beru
UXF 79 P  Beru</t>
        </r>
      </text>
    </comment>
    <comment ref="B246" authorId="0">
      <text>
        <r>
          <rPr>
            <sz val="8"/>
            <rFont val="Tahoma"/>
            <family val="2"/>
          </rPr>
          <t>UXF 79 Beru
UXF 79 P   Beru</t>
        </r>
      </text>
    </comment>
    <comment ref="B107" authorId="0">
      <text>
        <r>
          <rPr>
            <sz val="8"/>
            <rFont val="Tahoma"/>
            <family val="2"/>
          </rPr>
          <t>UXF 79 Beru
UXF 79 P  Beru</t>
        </r>
      </text>
    </comment>
    <comment ref="B242" authorId="0">
      <text>
        <r>
          <rPr>
            <sz val="8"/>
            <rFont val="Tahoma"/>
            <family val="2"/>
          </rPr>
          <t>UXF 79 Beru
UXF 79 P  Beru</t>
        </r>
      </text>
    </comment>
    <comment ref="B243" authorId="0">
      <text>
        <r>
          <rPr>
            <sz val="8"/>
            <rFont val="Tahoma"/>
            <family val="2"/>
          </rPr>
          <t>UXF 79 Beru
UXF 79 P  Beru</t>
        </r>
      </text>
    </comment>
    <comment ref="B244" authorId="0">
      <text>
        <r>
          <rPr>
            <sz val="8"/>
            <rFont val="Tahoma"/>
            <family val="2"/>
          </rPr>
          <t>UXF 79 Beru
UXF 79 P  Beru</t>
        </r>
      </text>
    </comment>
    <comment ref="B245" authorId="0">
      <text>
        <r>
          <rPr>
            <sz val="8"/>
            <rFont val="Tahoma"/>
            <family val="2"/>
          </rPr>
          <t>UXF 79 Beru
UXF 79 P  Beru</t>
        </r>
      </text>
    </comment>
    <comment ref="B169" authorId="0">
      <text>
        <r>
          <rPr>
            <sz val="8"/>
            <rFont val="Tahoma"/>
            <family val="2"/>
          </rPr>
          <t>UXF 79 Beru
UXF 79 P  Beru</t>
        </r>
      </text>
    </comment>
    <comment ref="B82" authorId="0">
      <text>
        <r>
          <rPr>
            <sz val="8"/>
            <rFont val="Tahoma"/>
            <family val="2"/>
          </rPr>
          <t>UXF 79 Beru
UXF 79 P   Beru</t>
        </r>
      </text>
    </comment>
    <comment ref="B74" authorId="0">
      <text>
        <r>
          <rPr>
            <sz val="8"/>
            <rFont val="Tahoma"/>
            <family val="2"/>
          </rPr>
          <t>UXF 79 Beru
UXF 79 P   Beru</t>
        </r>
      </text>
    </comment>
    <comment ref="B194" authorId="0">
      <text>
        <r>
          <rPr>
            <sz val="8"/>
            <rFont val="Tahoma"/>
            <family val="2"/>
          </rPr>
          <t>UXF 79 Beru
UXF 79 P  Beru</t>
        </r>
      </text>
    </comment>
    <comment ref="B139" authorId="0">
      <text>
        <r>
          <rPr>
            <sz val="8"/>
            <rFont val="Tahoma"/>
            <family val="2"/>
          </rPr>
          <t>UXF 79 Beru
UXF 79 P  Beru</t>
        </r>
      </text>
    </comment>
    <comment ref="B202" authorId="0">
      <text>
        <r>
          <rPr>
            <sz val="8"/>
            <rFont val="Tahoma"/>
            <family val="2"/>
          </rPr>
          <t>UXF 79 Beru
UXF 79 P   Beru</t>
        </r>
      </text>
    </comment>
    <comment ref="B203" authorId="0">
      <text>
        <r>
          <rPr>
            <sz val="8"/>
            <rFont val="Tahoma"/>
            <family val="2"/>
          </rPr>
          <t>UXF 79 Beru
UXF 79 P   Beru</t>
        </r>
      </text>
    </comment>
    <comment ref="B81" authorId="0">
      <text>
        <r>
          <rPr>
            <sz val="8"/>
            <rFont val="Tahoma"/>
            <family val="2"/>
          </rPr>
          <t>UXF 79 Beru
UXF 79 P  Beru</t>
        </r>
      </text>
    </comment>
    <comment ref="B208" authorId="0">
      <text>
        <r>
          <rPr>
            <sz val="8"/>
            <rFont val="Tahoma"/>
            <family val="2"/>
          </rPr>
          <t>UXF 79 Beru
UXF 79 P  Beru</t>
        </r>
      </text>
    </comment>
    <comment ref="B211" authorId="0">
      <text>
        <r>
          <rPr>
            <sz val="8"/>
            <rFont val="Tahoma"/>
            <family val="2"/>
          </rPr>
          <t>UXF 79 Beru
UXF 79 P  Beru</t>
        </r>
      </text>
    </comment>
    <comment ref="B94" authorId="0">
      <text>
        <r>
          <rPr>
            <sz val="8"/>
            <rFont val="Tahoma"/>
            <family val="2"/>
          </rPr>
          <t xml:space="preserve">UXF 79 P   Beru
</t>
        </r>
      </text>
    </comment>
    <comment ref="A176" authorId="0">
      <text>
        <r>
          <rPr>
            <sz val="8"/>
            <rFont val="Tahoma"/>
            <family val="2"/>
          </rPr>
          <t xml:space="preserve">Corsa C и D
</t>
        </r>
      </text>
    </comment>
  </commentList>
</comments>
</file>

<file path=xl/comments30.xml><?xml version="1.0" encoding="utf-8"?>
<comments xmlns="http://schemas.openxmlformats.org/spreadsheetml/2006/main">
  <authors>
    <author>Гоша</author>
    <author>горней</author>
    <author>Азора+</author>
  </authors>
  <commentList>
    <comment ref="H4" authorId="0">
      <text>
        <r>
          <rPr>
            <b/>
            <sz val="8"/>
            <rFont val="Tahoma"/>
            <family val="2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rFont val="Tahoma"/>
            <family val="2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rFont val="Tahoma"/>
            <family val="2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rFont val="Tahoma"/>
            <family val="2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1">
      <text>
        <r>
          <rPr>
            <b/>
            <sz val="9"/>
            <rFont val="Tahoma"/>
            <family val="2"/>
          </rPr>
          <t>5 9 масло Маринин
6 11 личин двери Гуреев
14 10 сцепл Зыбин</t>
        </r>
      </text>
    </comment>
    <comment ref="H9" authorId="1">
      <text>
        <r>
          <rPr>
            <b/>
            <sz val="9"/>
            <rFont val="Tahoma"/>
            <family val="2"/>
          </rPr>
          <t>6 9 масло Зыбин</t>
        </r>
      </text>
    </comment>
    <comment ref="H10" authorId="1">
      <text>
        <r>
          <rPr>
            <b/>
            <sz val="9"/>
            <rFont val="Tahoma"/>
            <family val="2"/>
          </rPr>
          <t>6 9 диаг клап карб зазор трамб со-сн Иванов</t>
        </r>
      </text>
    </comment>
    <comment ref="H11" authorId="1">
      <text>
        <r>
          <rPr>
            <b/>
            <sz val="9"/>
            <rFont val="Tahoma"/>
            <family val="2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1">
      <text>
        <r>
          <rPr>
            <b/>
            <sz val="9"/>
            <rFont val="Tahoma"/>
            <family val="2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1">
      <text>
        <r>
          <rPr>
            <b/>
            <sz val="9"/>
            <rFont val="Tahoma"/>
            <family val="2"/>
          </rPr>
          <t>11 11 пр труба Зыбин</t>
        </r>
      </text>
    </comment>
    <comment ref="H14" authorId="1">
      <text>
        <r>
          <rPr>
            <b/>
            <sz val="9"/>
            <rFont val="Tahoma"/>
            <family val="2"/>
          </rPr>
          <t>6 12 ш\м Харитонов</t>
        </r>
      </text>
    </comment>
    <comment ref="H15" authorId="1">
      <text>
        <r>
          <rPr>
            <b/>
            <sz val="9"/>
            <rFont val="Tahoma"/>
            <family val="2"/>
          </rPr>
          <t>4 12 масло ГБЦ Зыбин
29 8 зам двиг  со-сн Зыбин Иванов
11 01 две личинки дв масло  Зыбин</t>
        </r>
      </text>
    </comment>
    <comment ref="H16" authorId="1">
      <text>
        <r>
          <rPr>
            <b/>
            <sz val="9"/>
            <rFont val="Tahoma"/>
            <family val="2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1">
      <text>
        <r>
          <rPr>
            <b/>
            <sz val="9"/>
            <rFont val="Tahoma"/>
            <family val="2"/>
          </rPr>
          <t>8 12 мотор отоп Гук
21.10.слив.залив жид.зам.хомута-Зыбин
8.12.Диагн неиспр, зам мотора отоп-Гук</t>
        </r>
      </text>
    </comment>
    <comment ref="H18" authorId="1">
      <text>
        <r>
          <rPr>
            <b/>
            <sz val="9"/>
            <rFont val="Tahoma"/>
            <family val="2"/>
          </rPr>
          <t>3 12 стекло Зыбин</t>
        </r>
      </text>
    </comment>
    <comment ref="H19" authorId="1">
      <text>
        <r>
          <rPr>
            <b/>
            <sz val="9"/>
            <rFont val="Tahoma"/>
            <family val="2"/>
          </rPr>
          <t>16 10 торм диски подт руч Никифоров</t>
        </r>
      </text>
    </comment>
    <comment ref="H20" authorId="1">
      <text>
        <r>
          <rPr>
            <b/>
            <sz val="9"/>
            <rFont val="Tahoma"/>
            <family val="2"/>
          </rPr>
          <t>19 11 диаг зазор конт гр со-сн  Иванов
27.12-Зам задн пер колод, торм ц-ов - Васьковский</t>
        </r>
      </text>
    </comment>
    <comment ref="H21" authorId="1">
      <text>
        <r>
          <rPr>
            <b/>
            <sz val="9"/>
            <rFont val="Tahoma"/>
            <family val="2"/>
          </rPr>
          <t>10 11 болт ниж рыч Васьк
17 11 диаг Назаренко
17 10 сх-раз Маринин</t>
        </r>
      </text>
    </comment>
    <comment ref="H22" authorId="1">
      <text>
        <r>
          <rPr>
            <b/>
            <sz val="9"/>
            <rFont val="Tahoma"/>
            <family val="2"/>
          </rPr>
          <t>20 11 диаг ход Васьк
22 11 м\с кол Гуреев
17 01 зам стартера Гук зам 5 реак тяг и 2 зад аморт Гуреев</t>
        </r>
      </text>
    </comment>
    <comment ref="H23" authorId="1">
      <text>
        <r>
          <rPr>
            <b/>
            <sz val="9"/>
            <rFont val="Tahoma"/>
            <family val="2"/>
          </rPr>
          <t>20 11 верх рыч Анисимов
26 10 сцепл сальн хвост рег клап Мешков</t>
        </r>
      </text>
    </comment>
    <comment ref="H24" authorId="1">
      <text>
        <r>
          <rPr>
            <b/>
            <sz val="9"/>
            <rFont val="Tahoma"/>
            <family val="2"/>
          </rPr>
          <t>19 11 кап рем двиг Рудинск
28 11 рег клап протяж ГБЦ Рудинск</t>
        </r>
      </text>
    </comment>
    <comment ref="H25" authorId="1">
      <text>
        <r>
          <rPr>
            <b/>
            <sz val="9"/>
            <rFont val="Tahoma"/>
            <family val="2"/>
          </rPr>
          <t>22 11 сцепл  Гуреев
23 11 гл торм цил  Васьк
29 10диагност-мешков</t>
        </r>
      </text>
    </comment>
    <comment ref="H26" authorId="1">
      <text>
        <r>
          <rPr>
            <b/>
            <sz val="9"/>
            <rFont val="Tahoma"/>
            <family val="2"/>
          </rPr>
          <t>24 11 топл шланг  карб уров попл кам  АНИСИМОВ</t>
        </r>
      </text>
    </comment>
    <comment ref="H27" authorId="1">
      <text>
        <r>
          <rPr>
            <b/>
            <sz val="9"/>
            <rFont val="Tahoma"/>
            <family val="2"/>
          </rPr>
          <t>2 12 диаг ход Мешалов</t>
        </r>
      </text>
    </comment>
    <comment ref="H28" authorId="1">
      <text>
        <r>
          <rPr>
            <b/>
            <sz val="9"/>
            <rFont val="Tahoma"/>
            <family val="2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1">
      <text>
        <r>
          <rPr>
            <b/>
            <sz val="9"/>
            <rFont val="Tahoma"/>
            <family val="2"/>
          </rPr>
          <t>1 12 свечи диаг зазор трамб со-сн Иванов</t>
        </r>
      </text>
    </comment>
    <comment ref="H30" authorId="1">
      <text>
        <r>
          <rPr>
            <b/>
            <sz val="9"/>
            <rFont val="Tahoma"/>
            <family val="2"/>
          </rPr>
          <t>30 11 втулки стаб-ра Назаренко</t>
        </r>
      </text>
    </comment>
    <comment ref="H31" authorId="1">
      <text>
        <r>
          <rPr>
            <b/>
            <sz val="9"/>
            <rFont val="Tahoma"/>
            <family val="2"/>
          </rPr>
          <t>29 11 торм шланг пер торм диск Рудинск
10 11 сигнал 2 цент эл замка Гук</t>
        </r>
      </text>
    </comment>
    <comment ref="H32" authorId="1">
      <text>
        <r>
          <rPr>
            <b/>
            <sz val="9"/>
            <rFont val="Tahoma"/>
            <family val="2"/>
          </rPr>
          <t>29 11 пер кол Назаренко</t>
        </r>
      </text>
    </comment>
    <comment ref="H33" authorId="1">
      <text>
        <r>
          <rPr>
            <b/>
            <sz val="9"/>
            <rFont val="Tahoma"/>
            <family val="2"/>
          </rPr>
          <t>28 11 рег клап пер кол Никифоров</t>
        </r>
      </text>
    </comment>
    <comment ref="H34" authorId="1">
      <text>
        <r>
          <rPr>
            <b/>
            <sz val="9"/>
            <rFont val="Tahoma"/>
            <family val="2"/>
          </rPr>
          <t>27 11 зам зажиг прокл ГБЦ  масло Рудинск
10 10 стартер датч охл ж Маринин</t>
        </r>
      </text>
    </comment>
    <comment ref="H35" authorId="1">
      <text>
        <r>
          <rPr>
            <b/>
            <sz val="9"/>
            <rFont val="Tahoma"/>
            <family val="2"/>
          </rPr>
          <t>26 11 сх-раз Маринин</t>
        </r>
      </text>
    </comment>
    <comment ref="H36" authorId="1">
      <text>
        <r>
          <rPr>
            <b/>
            <sz val="9"/>
            <rFont val="Tahoma"/>
            <family val="2"/>
          </rPr>
          <t>18 11 диаг подв Гуреев
27 10 реле рег напр и бл света Гук
28 10 кран отоп Анисимов</t>
        </r>
      </text>
    </comment>
    <comment ref="H37" authorId="1">
      <text>
        <r>
          <rPr>
            <b/>
            <sz val="9"/>
            <rFont val="Tahoma"/>
            <family val="2"/>
          </rPr>
          <t>14 11 масло Гуреев
28 8 сх-раз Маринин</t>
        </r>
      </text>
    </comment>
    <comment ref="H38" authorId="1">
      <text>
        <r>
          <rPr>
            <b/>
            <sz val="9"/>
            <rFont val="Tahoma"/>
            <family val="2"/>
          </rPr>
          <t>17 11 вилка сцепл  Гуреев</t>
        </r>
      </text>
    </comment>
    <comment ref="H39" authorId="1">
      <text>
        <r>
          <rPr>
            <b/>
            <sz val="9"/>
            <rFont val="Tahoma"/>
            <family val="2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1">
      <text>
        <r>
          <rPr>
            <b/>
            <sz val="9"/>
            <rFont val="Tahoma"/>
            <family val="2"/>
          </rPr>
          <t>12 11 прокачка торм Назаренко</t>
        </r>
      </text>
    </comment>
    <comment ref="H41" authorId="1">
      <text>
        <r>
          <rPr>
            <b/>
            <sz val="9"/>
            <rFont val="Tahoma"/>
            <family val="2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1">
      <text>
        <r>
          <rPr>
            <b/>
            <sz val="9"/>
            <rFont val="Tahoma"/>
            <family val="2"/>
          </rPr>
          <t>28 11 к\вал  Гуреев</t>
        </r>
      </text>
    </comment>
    <comment ref="H43" authorId="1">
      <text>
        <r>
          <rPr>
            <b/>
            <sz val="9"/>
            <rFont val="Tahoma"/>
            <family val="2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1">
      <text>
        <r>
          <rPr>
            <b/>
            <sz val="9"/>
            <rFont val="Tahoma"/>
            <family val="2"/>
          </rPr>
          <t>9 11 помпа Анисимов</t>
        </r>
      </text>
    </comment>
    <comment ref="H45" authorId="1">
      <text>
        <r>
          <rPr>
            <b/>
            <sz val="9"/>
            <rFont val="Tahoma"/>
            <family val="2"/>
          </rPr>
          <t>13 11 глуш в сборе Никифоров</t>
        </r>
      </text>
    </comment>
    <comment ref="H46" authorId="1">
      <text>
        <r>
          <rPr>
            <b/>
            <sz val="9"/>
            <rFont val="Tahoma"/>
            <family val="2"/>
          </rPr>
          <t>9 11 масло Рудинск
20 12 сцепл Васьк</t>
        </r>
      </text>
    </comment>
    <comment ref="H47" authorId="1">
      <text>
        <r>
          <rPr>
            <b/>
            <sz val="9"/>
            <rFont val="Tahoma"/>
            <family val="2"/>
          </rPr>
          <t>9 11 диаг ход Мешков
3.01-Рег карб-Иванов</t>
        </r>
      </text>
    </comment>
    <comment ref="H48" authorId="1">
      <text>
        <r>
          <rPr>
            <b/>
            <sz val="9"/>
            <rFont val="Tahoma"/>
            <family val="2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1">
      <text>
        <r>
          <rPr>
            <b/>
            <sz val="9"/>
            <rFont val="Tahoma"/>
            <family val="2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1">
      <text>
        <r>
          <rPr>
            <b/>
            <sz val="9"/>
            <rFont val="Tahoma"/>
            <family val="2"/>
          </rPr>
          <t>5 11 глуш и рез Гуреев</t>
        </r>
      </text>
    </comment>
    <comment ref="H51" authorId="1">
      <text>
        <r>
          <rPr>
            <b/>
            <sz val="9"/>
            <rFont val="Tahoma"/>
            <family val="2"/>
          </rPr>
          <t>6 11 все пер торм цил пер кол Анисимов</t>
        </r>
      </text>
    </comment>
    <comment ref="H52" authorId="1">
      <text>
        <r>
          <rPr>
            <b/>
            <sz val="9"/>
            <rFont val="Tahoma"/>
            <family val="2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1">
      <text>
        <r>
          <rPr>
            <b/>
            <sz val="9"/>
            <rFont val="Tahoma"/>
            <family val="2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1">
      <text>
        <r>
          <rPr>
            <b/>
            <sz val="9"/>
            <rFont val="Tahoma"/>
            <family val="2"/>
          </rPr>
          <t>9 11 резон и глуш  лампы бл и д света никифоров Зыбин</t>
        </r>
      </text>
    </comment>
    <comment ref="H55" authorId="1">
      <text>
        <r>
          <rPr>
            <b/>
            <sz val="9"/>
            <rFont val="Tahoma"/>
            <family val="2"/>
          </rPr>
          <t>21 10 долив масла в КПП Зыбин</t>
        </r>
      </text>
    </comment>
    <comment ref="H56" authorId="1">
      <text>
        <r>
          <rPr>
            <b/>
            <sz val="9"/>
            <rFont val="Tahoma"/>
            <family val="2"/>
          </rPr>
          <t>1 11 подтяж рул редук Чубенко
2 11 противтум фара Гук</t>
        </r>
      </text>
    </comment>
    <comment ref="H57" authorId="1">
      <text>
        <r>
          <rPr>
            <b/>
            <sz val="9"/>
            <rFont val="Tahoma"/>
            <family val="2"/>
          </rPr>
          <t>29 10 пер торм цил  и ступ  верх с\бл Анисимов
17 10 пер кол Никифоров</t>
        </r>
      </text>
    </comment>
    <comment ref="H58" authorId="1">
      <text>
        <r>
          <rPr>
            <sz val="9"/>
            <rFont val="Tahoma"/>
            <family val="2"/>
          </rPr>
          <t xml:space="preserve">30.10.01.диагн.зажиг.заер конт.групп.-Лазарев.Иванов.
</t>
        </r>
      </text>
    </comment>
    <comment ref="H59" authorId="1">
      <text>
        <r>
          <rPr>
            <b/>
            <sz val="9"/>
            <rFont val="Tahoma"/>
            <family val="2"/>
          </rPr>
          <t>30.10.регул.фарГук</t>
        </r>
      </text>
    </comment>
    <comment ref="H60" authorId="1">
      <text>
        <r>
          <rPr>
            <sz val="9"/>
            <rFont val="Tahoma"/>
            <family val="2"/>
          </rPr>
          <t xml:space="preserve">31.10.выяв.неиспр.вост. 2х цепзам.реле-Гук
</t>
        </r>
      </text>
    </comment>
    <comment ref="H61" authorId="1">
      <text>
        <r>
          <rPr>
            <sz val="9"/>
            <rFont val="Tahoma"/>
            <family val="2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1">
      <text>
        <r>
          <rPr>
            <sz val="9"/>
            <rFont val="Tahoma"/>
            <family val="2"/>
          </rPr>
          <t xml:space="preserve">3.11.зам.маят.рычаг.зам.раб.цил.сцепл.зам.масла.-Рудинский
</t>
        </r>
      </text>
    </comment>
    <comment ref="H63" authorId="1">
      <text>
        <r>
          <rPr>
            <b/>
            <sz val="9"/>
            <rFont val="Tahoma"/>
            <family val="2"/>
          </rPr>
          <t>3.11.зам.труб.торм.расп.давл.тройн.част.протяг.-Рудинский:</t>
        </r>
        <r>
          <rPr>
            <sz val="9"/>
            <rFont val="Tahoma"/>
            <family val="2"/>
          </rPr>
          <t xml:space="preserve">
</t>
        </r>
      </text>
    </comment>
    <comment ref="H64" authorId="1">
      <text>
        <r>
          <rPr>
            <b/>
            <sz val="9"/>
            <rFont val="Tahoma"/>
            <family val="2"/>
          </rPr>
          <t>5 9 диаг карб со-сн Иванов</t>
        </r>
      </text>
    </comment>
    <comment ref="H65" authorId="1">
      <text>
        <r>
          <rPr>
            <b/>
            <sz val="9"/>
            <rFont val="Tahoma"/>
            <family val="2"/>
          </rPr>
          <t>22 10 диаг ход Рудинск
24 10 маят рыч реак штанги крестов все кол все рыч масло Рудинск</t>
        </r>
      </text>
    </comment>
    <comment ref="H66" authorId="1">
      <text>
        <r>
          <rPr>
            <b/>
            <sz val="9"/>
            <rFont val="Tahoma"/>
            <family val="2"/>
          </rPr>
          <t>23 10 руг клап Иванов</t>
        </r>
      </text>
    </comment>
    <comment ref="H67" authorId="1">
      <text>
        <r>
          <rPr>
            <b/>
            <sz val="9"/>
            <rFont val="Tahoma"/>
            <family val="2"/>
          </rPr>
          <t>23 10 венчик маховика сцепл  стартер Гук</t>
        </r>
      </text>
    </comment>
    <comment ref="H68" authorId="1">
      <text>
        <r>
          <rPr>
            <b/>
            <sz val="9"/>
            <rFont val="Tahoma"/>
            <family val="2"/>
          </rPr>
          <t>26 10 свечи Иванов</t>
        </r>
      </text>
    </comment>
    <comment ref="H69" authorId="1">
      <text>
        <r>
          <rPr>
            <b/>
            <sz val="9"/>
            <rFont val="Tahoma"/>
            <family val="2"/>
          </rPr>
          <t>26 10 стартер Гук
 15 01мотор отоп Васьк
26 01 диаг ход Мешков</t>
        </r>
      </text>
    </comment>
    <comment ref="H70" authorId="1">
      <text>
        <r>
          <rPr>
            <b/>
            <sz val="9"/>
            <rFont val="Tahoma"/>
            <family val="2"/>
          </rPr>
          <t>26 10 диаг трамб Иванов</t>
        </r>
      </text>
    </comment>
    <comment ref="H71" authorId="1">
      <text>
        <r>
          <rPr>
            <b/>
            <sz val="9"/>
            <rFont val="Tahoma"/>
            <family val="2"/>
          </rPr>
          <t>27 10 пр труба Мешков</t>
        </r>
      </text>
    </comment>
    <comment ref="H72" authorId="1">
      <text>
        <r>
          <rPr>
            <b/>
            <sz val="9"/>
            <rFont val="Tahoma"/>
            <family val="2"/>
          </rPr>
          <t>12 10 кар вал тром тр  топл тр Рудинск</t>
        </r>
      </text>
    </comment>
    <comment ref="H73" authorId="1">
      <text>
        <r>
          <rPr>
            <b/>
            <sz val="9"/>
            <rFont val="Tahoma"/>
            <family val="2"/>
          </rPr>
          <t>13 10 диск сцепл Мешков</t>
        </r>
      </text>
    </comment>
    <comment ref="H74" authorId="1">
      <text>
        <r>
          <rPr>
            <b/>
            <sz val="9"/>
            <rFont val="Tahoma"/>
            <family val="2"/>
          </rPr>
          <t>14 10 п\ось с саль рег сцепл клап зажиг  масло рем ген Анисимов</t>
        </r>
      </text>
    </comment>
    <comment ref="H75" authorId="1">
      <text>
        <r>
          <rPr>
            <b/>
            <sz val="9"/>
            <rFont val="Tahoma"/>
            <family val="2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rFont val="Tahoma"/>
            <family val="2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rFont val="Tahoma"/>
            <family val="2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rFont val="Tahoma"/>
            <family val="2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rFont val="Tahoma"/>
            <family val="2"/>
          </rPr>
          <t xml:space="preserve">11.12.Выясн неиспр, зам генерат, восстан цепи, зам реле регулятора-Гук
</t>
        </r>
      </text>
    </comment>
    <comment ref="H80" authorId="1">
      <text>
        <r>
          <rPr>
            <b/>
            <sz val="9"/>
            <rFont val="Tahoma"/>
            <family val="2"/>
          </rPr>
          <t>16 10 зад аморт Никифоров</t>
        </r>
      </text>
    </comment>
    <comment ref="H81" authorId="1">
      <text>
        <r>
          <rPr>
            <b/>
            <sz val="9"/>
            <rFont val="Tahoma"/>
            <family val="2"/>
          </rPr>
          <t>17 10 прав вн цил пер торм кол и пыль  Васьк</t>
        </r>
      </text>
    </comment>
    <comment ref="H82" authorId="1">
      <text>
        <r>
          <rPr>
            <b/>
            <sz val="9"/>
            <rFont val="Tahoma"/>
            <family val="2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1">
      <text>
        <r>
          <rPr>
            <b/>
            <sz val="9"/>
            <rFont val="Tahoma"/>
            <family val="2"/>
          </rPr>
          <t>17 10 глуш масло Гуреев
16 10 резон Васьковский
14 9 диаг карб со-сн Лазарев</t>
        </r>
      </text>
    </comment>
    <comment ref="H84" authorId="1">
      <text>
        <r>
          <rPr>
            <b/>
            <sz val="9"/>
            <rFont val="Tahoma"/>
            <family val="2"/>
          </rPr>
          <t>19 10 диаг Маринин
14 01 сх-раз Мешалов</t>
        </r>
      </text>
    </comment>
    <comment ref="H85" authorId="1">
      <text>
        <r>
          <rPr>
            <b/>
            <sz val="9"/>
            <rFont val="Tahoma"/>
            <family val="2"/>
          </rPr>
          <t>19 10 пер кол Никифоров
9 10 пр труба рез глуш датч зад хода Никифоров</t>
        </r>
      </text>
    </comment>
    <comment ref="H86" authorId="1">
      <text>
        <r>
          <rPr>
            <b/>
            <sz val="9"/>
            <rFont val="Tahoma"/>
            <family val="2"/>
          </rPr>
          <t>19 10 глуш Васьковский
20 10 диаг Гук</t>
        </r>
      </text>
    </comment>
    <comment ref="H87" authorId="1">
      <text>
        <r>
          <rPr>
            <b/>
            <sz val="9"/>
            <rFont val="Tahoma"/>
            <family val="2"/>
          </rPr>
          <t>20 10 сцепл датч з хода стабилиз Гуреев</t>
        </r>
      </text>
    </comment>
    <comment ref="H88" authorId="1">
      <text>
        <r>
          <rPr>
            <b/>
            <sz val="9"/>
            <rFont val="Tahoma"/>
            <family val="2"/>
          </rPr>
          <t>5 10 диаг ход Маринин</t>
        </r>
      </text>
    </comment>
    <comment ref="H89" authorId="1">
      <text>
        <r>
          <rPr>
            <b/>
            <sz val="9"/>
            <rFont val="Tahoma"/>
            <family val="2"/>
          </rPr>
          <t>4 10 рем ген лампа рег хол хода Гук
15 9 кран отоп Анисимов</t>
        </r>
      </text>
    </comment>
    <comment ref="H90" authorId="1">
      <text>
        <r>
          <rPr>
            <b/>
            <sz val="9"/>
            <rFont val="Tahoma"/>
            <family val="2"/>
          </rPr>
          <t>1 10 масло Маринин
20 9 эл-ка Гук
2 10 диаг карб со-сн Иванов</t>
        </r>
      </text>
    </comment>
    <comment ref="H91" authorId="1">
      <text>
        <r>
          <rPr>
            <b/>
            <sz val="9"/>
            <rFont val="Tahoma"/>
            <family val="2"/>
          </rPr>
          <t>6 10 эл-ка Гук</t>
        </r>
      </text>
    </comment>
    <comment ref="H92" authorId="1">
      <text>
        <r>
          <rPr>
            <b/>
            <sz val="9"/>
            <rFont val="Tahoma"/>
            <family val="2"/>
          </rPr>
          <t>14 10 сх-раз Маринин</t>
        </r>
      </text>
    </comment>
    <comment ref="H93" authorId="1">
      <text>
        <r>
          <rPr>
            <b/>
            <sz val="9"/>
            <rFont val="Tahoma"/>
            <family val="2"/>
          </rPr>
          <t>16 10 рег клап втул стаб маят рыч Никифоров</t>
        </r>
      </text>
    </comment>
    <comment ref="H94" authorId="1">
      <text>
        <r>
          <rPr>
            <b/>
            <sz val="9"/>
            <rFont val="Tahoma"/>
            <family val="2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1">
      <text>
        <r>
          <rPr>
            <b/>
            <sz val="9"/>
            <rFont val="Tahoma"/>
            <family val="2"/>
          </rPr>
          <t>19 10 диаг Мешалов
12 10 диаг Иванов</t>
        </r>
      </text>
    </comment>
    <comment ref="H96" authorId="1">
      <text>
        <r>
          <rPr>
            <b/>
            <sz val="9"/>
            <rFont val="Tahoma"/>
            <family val="2"/>
          </rPr>
          <t>20 10 натяж цепи Анисимов</t>
        </r>
      </text>
    </comment>
    <comment ref="H97" authorId="1">
      <text>
        <r>
          <rPr>
            <b/>
            <sz val="9"/>
            <rFont val="Tahoma"/>
            <family val="2"/>
          </rPr>
          <t>7 9 два торм диска  Маринин</t>
        </r>
      </text>
    </comment>
    <comment ref="H98" authorId="1">
      <text>
        <r>
          <rPr>
            <b/>
            <sz val="9"/>
            <rFont val="Tahoma"/>
            <family val="2"/>
          </rPr>
          <t>8 9 рег клап прот ГБЦ Рудинск
27 8 рем ГБЦ Рудинск</t>
        </r>
      </text>
    </comment>
    <comment ref="H99" authorId="1">
      <text>
        <r>
          <rPr>
            <b/>
            <sz val="9"/>
            <rFont val="Tahoma"/>
            <family val="2"/>
          </rPr>
          <t>9 9 резон Анисимов</t>
        </r>
      </text>
    </comment>
    <comment ref="H100" authorId="1">
      <text>
        <r>
          <rPr>
            <b/>
            <sz val="9"/>
            <rFont val="Tahoma"/>
            <family val="2"/>
          </rPr>
          <t>9 9 п\ось зад кол Анисимов</t>
        </r>
      </text>
    </comment>
    <comment ref="H101" authorId="1">
      <text>
        <r>
          <rPr>
            <b/>
            <sz val="9"/>
            <rFont val="Tahoma"/>
            <family val="2"/>
          </rPr>
          <t>10 9 зад стекло Иванов</t>
        </r>
      </text>
    </comment>
    <comment ref="H102" authorId="1">
      <text>
        <r>
          <rPr>
            <b/>
            <sz val="9"/>
            <rFont val="Tahoma"/>
            <family val="2"/>
          </rPr>
          <t>16 9 гл торм цил Анисимов</t>
        </r>
      </text>
    </comment>
    <comment ref="H103" authorId="1">
      <text>
        <r>
          <rPr>
            <b/>
            <sz val="9"/>
            <rFont val="Tahoma"/>
            <family val="2"/>
          </rPr>
          <t>15 9 диаг карб зазор конт гр со-сн Лазарев</t>
        </r>
      </text>
    </comment>
    <comment ref="H104" authorId="1">
      <text>
        <r>
          <rPr>
            <b/>
            <sz val="9"/>
            <rFont val="Tahoma"/>
            <family val="2"/>
          </rPr>
          <t>11 9 зад кол трос руч торм Никифоров</t>
        </r>
      </text>
    </comment>
    <comment ref="H105" authorId="1">
      <text>
        <r>
          <rPr>
            <b/>
            <sz val="9"/>
            <rFont val="Tahoma"/>
            <family val="2"/>
          </rPr>
          <t>13 9 прокл ГБЦ м\с кол помпа масло успокоит зазор кон гр свечи Чубенко</t>
        </r>
      </text>
    </comment>
    <comment ref="H106" authorId="1">
      <text>
        <r>
          <rPr>
            <b/>
            <sz val="9"/>
            <rFont val="Tahoma"/>
            <family val="2"/>
          </rPr>
          <t>14 9 кран отоп Рудинск 
17 9 радиат отоп Рудинск
2 10 диаг трамбл со-сн Иванов</t>
        </r>
      </text>
    </comment>
    <comment ref="H107" authorId="1">
      <text>
        <r>
          <rPr>
            <b/>
            <sz val="9"/>
            <rFont val="Tahoma"/>
            <family val="2"/>
          </rPr>
          <t>11 9 пер трос руч торм Мешков
30 12 ступ прав кол с запрес подш Рудинск</t>
        </r>
      </text>
    </comment>
    <comment ref="H108" authorId="1">
      <text>
        <r>
          <rPr>
            <b/>
            <sz val="9"/>
            <rFont val="Tahoma"/>
            <family val="2"/>
          </rPr>
          <t>27 8 кран отоп Зыбин</t>
        </r>
      </text>
    </comment>
    <comment ref="H109" authorId="1">
      <text>
        <r>
          <rPr>
            <b/>
            <sz val="9"/>
            <rFont val="Tahoma"/>
            <family val="2"/>
          </rPr>
          <t>29 8 зам конт гр Гук
26 9 диаг со-сн Лазарев</t>
        </r>
      </text>
    </comment>
    <comment ref="H110" authorId="1">
      <text>
        <r>
          <rPr>
            <b/>
            <sz val="9"/>
            <rFont val="Tahoma"/>
            <family val="2"/>
          </rPr>
          <t>29 8 рем ГБЦ Гуреев</t>
        </r>
      </text>
    </comment>
    <comment ref="H111" authorId="1">
      <text>
        <r>
          <rPr>
            <b/>
            <sz val="9"/>
            <rFont val="Tahoma"/>
            <family val="2"/>
          </rPr>
          <t>1 9 рег 4 фар зам ламп Гук</t>
        </r>
      </text>
    </comment>
    <comment ref="H112" authorId="1">
      <text>
        <r>
          <rPr>
            <b/>
            <sz val="9"/>
            <rFont val="Tahoma"/>
            <family val="2"/>
          </rPr>
          <t>т501-91-36
8-903-742-31-58
1 9 сцепл цепь успок натяж башмак 3 звезд ГРМ Васьк</t>
        </r>
      </text>
    </comment>
    <comment ref="H113" authorId="1">
      <text>
        <r>
          <rPr>
            <b/>
            <sz val="9"/>
            <rFont val="Tahoma"/>
            <family val="2"/>
          </rPr>
          <t>23 9 кран отоп Чубекнко</t>
        </r>
      </text>
    </comment>
    <comment ref="H114" authorId="1">
      <text>
        <r>
          <rPr>
            <b/>
            <sz val="9"/>
            <rFont val="Tahoma"/>
            <family val="2"/>
          </rPr>
          <t>25 9 рег клап диаг зазор конт гр зажиг Зыбин Иванов</t>
        </r>
      </text>
    </comment>
    <comment ref="H115" authorId="1">
      <text>
        <r>
          <rPr>
            <b/>
            <sz val="9"/>
            <rFont val="Tahoma"/>
            <family val="2"/>
          </rPr>
          <t xml:space="preserve">29 9 диаг зажиг со-сн Лазарев
28.12-Рег клапанов, натяж цепи-Васьковский
</t>
        </r>
      </text>
    </comment>
    <comment ref="H116" authorId="1">
      <text>
        <r>
          <rPr>
            <b/>
            <sz val="9"/>
            <rFont val="Tahoma"/>
            <family val="2"/>
          </rPr>
          <t xml:space="preserve">25 9 сх-раз Маринин
20 9 рул трап 2 шар опор с\бл рег руч торм Зыбин </t>
        </r>
      </text>
    </comment>
    <comment ref="H117" authorId="1">
      <text>
        <r>
          <rPr>
            <b/>
            <sz val="9"/>
            <rFont val="Tahoma"/>
            <family val="2"/>
          </rPr>
          <t>20 9 рег подш ступ хомут глуш эл-ка Никиф Гук</t>
        </r>
      </text>
    </comment>
    <comment ref="H118" authorId="1">
      <text>
        <r>
          <rPr>
            <b/>
            <sz val="9"/>
            <rFont val="Tahoma"/>
            <family val="2"/>
          </rPr>
          <t>20 9 покл кол трубки отоп Васьк</t>
        </r>
      </text>
    </comment>
    <comment ref="H119" authorId="1">
      <text>
        <r>
          <rPr>
            <b/>
            <sz val="9"/>
            <rFont val="Tahoma"/>
            <family val="2"/>
          </rPr>
          <t>28 9 зам п\оси Никифоров</t>
        </r>
      </text>
    </comment>
    <comment ref="H120" authorId="1">
      <text>
        <r>
          <rPr>
            <b/>
            <sz val="9"/>
            <rFont val="Tahoma"/>
            <family val="2"/>
          </rPr>
          <t>21 9 кран отоп трос печки тосол Иванов</t>
        </r>
      </text>
    </comment>
    <comment ref="H121" authorId="1">
      <text>
        <r>
          <rPr>
            <b/>
            <sz val="9"/>
            <rFont val="Tahoma"/>
            <family val="2"/>
          </rPr>
          <t>1 10 рег клап Анисимов</t>
        </r>
      </text>
    </comment>
    <comment ref="H122" authorId="1">
      <text>
        <r>
          <rPr>
            <b/>
            <sz val="9"/>
            <rFont val="Tahoma"/>
            <family val="2"/>
          </rPr>
          <t xml:space="preserve">24 9 рул механ  крестовина Зыбин </t>
        </r>
      </text>
    </comment>
    <comment ref="H123" authorId="1">
      <text>
        <r>
          <rPr>
            <b/>
            <sz val="9"/>
            <rFont val="Tahoma"/>
            <family val="2"/>
          </rPr>
          <t>25 9 болт ниж рыч Васьк</t>
        </r>
      </text>
    </comment>
    <comment ref="H124" authorId="1">
      <text>
        <r>
          <rPr>
            <b/>
            <sz val="9"/>
            <rFont val="Tahoma"/>
            <family val="2"/>
          </rPr>
          <t>26 9 зад кол и цил Никифоров</t>
        </r>
      </text>
    </comment>
    <comment ref="H125" authorId="1">
      <text>
        <r>
          <rPr>
            <b/>
            <sz val="9"/>
            <rFont val="Tahoma"/>
            <family val="2"/>
          </rPr>
          <t>5 9 прокач торм Маринин</t>
        </r>
      </text>
    </comment>
    <comment ref="H126" authorId="1">
      <text>
        <r>
          <rPr>
            <b/>
            <sz val="9"/>
            <rFont val="Tahoma"/>
            <family val="2"/>
          </rPr>
          <t>4 10 рем пер панели и фартука Иванов</t>
        </r>
      </text>
    </comment>
    <comment ref="H127" authorId="1">
      <text>
        <r>
          <rPr>
            <b/>
            <sz val="9"/>
            <rFont val="Tahoma"/>
            <family val="2"/>
          </rPr>
          <t>12 10 рег 4 фар  рем лев фары Гук</t>
        </r>
      </text>
    </comment>
    <comment ref="H128" authorId="1">
      <text>
        <r>
          <rPr>
            <b/>
            <sz val="9"/>
            <rFont val="Tahoma"/>
            <family val="2"/>
          </rPr>
          <t>4 9 сх-раз Маринин</t>
        </r>
      </text>
    </comment>
    <comment ref="H129" authorId="1">
      <text>
        <r>
          <rPr>
            <b/>
            <sz val="9"/>
            <rFont val="Tahoma"/>
            <family val="2"/>
          </rPr>
          <t>4 9 зам конт гр Гук</t>
        </r>
      </text>
    </comment>
    <comment ref="H130" authorId="0">
      <text>
        <r>
          <rPr>
            <b/>
            <sz val="8"/>
            <rFont val="Tahoma"/>
            <family val="2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rFont val="Tahoma"/>
            <family val="2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rFont val="Tahoma"/>
            <family val="2"/>
          </rPr>
          <t xml:space="preserve">26.12-Эл-ка Гук
</t>
        </r>
      </text>
    </comment>
    <comment ref="H133" authorId="1">
      <text>
        <r>
          <rPr>
            <b/>
            <sz val="9"/>
            <rFont val="Tahoma"/>
            <family val="2"/>
          </rPr>
          <t>23 12 диаг зазор карб сосн Иванов</t>
        </r>
      </text>
    </comment>
    <comment ref="H134" authorId="1">
      <text>
        <r>
          <rPr>
            <b/>
            <sz val="9"/>
            <rFont val="Tahoma"/>
            <family val="2"/>
          </rPr>
          <t>21 12 пер саль к\вала прокл подд Мешков</t>
        </r>
      </text>
    </comment>
    <comment ref="H135" authorId="1">
      <text>
        <r>
          <rPr>
            <b/>
            <sz val="9"/>
            <rFont val="Tahoma"/>
            <family val="2"/>
          </rPr>
          <t>27 12 торм шланг Васьк</t>
        </r>
      </text>
    </comment>
    <comment ref="H136" authorId="0">
      <text>
        <r>
          <rPr>
            <b/>
            <sz val="8"/>
            <rFont val="Tahoma"/>
            <family val="2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rFont val="Tahoma"/>
            <family val="2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rFont val="Tahoma"/>
            <family val="2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rFont val="Tahoma"/>
            <family val="2"/>
          </rPr>
          <t>3.01-Диагн ход-Маринин</t>
        </r>
      </text>
    </comment>
    <comment ref="H140" authorId="0">
      <text>
        <r>
          <rPr>
            <b/>
            <sz val="8"/>
            <rFont val="Tahoma"/>
            <family val="2"/>
          </rPr>
          <t>3.01-Зам перед колод-Маринин</t>
        </r>
      </text>
    </comment>
    <comment ref="H141" authorId="0">
      <text>
        <r>
          <rPr>
            <b/>
            <sz val="8"/>
            <rFont val="Tahoma"/>
            <family val="2"/>
          </rPr>
          <t>4.01-Уст проставок-Назаренко</t>
        </r>
      </text>
    </comment>
    <comment ref="H142" authorId="2">
      <text>
        <r>
          <rPr>
            <b/>
            <sz val="8"/>
            <rFont val="Tahoma"/>
            <family val="2"/>
          </rPr>
          <t>8.01-Зам п/оси-Зыбин</t>
        </r>
      </text>
    </comment>
    <comment ref="H143" authorId="1">
      <text>
        <r>
          <rPr>
            <sz val="9"/>
            <rFont val="Tahoma"/>
            <family val="2"/>
          </rPr>
          <t xml:space="preserve">11.01зам.охл.жидк-Васьков
</t>
        </r>
      </text>
    </comment>
    <comment ref="H144" authorId="1">
      <text>
        <r>
          <rPr>
            <sz val="9"/>
            <rFont val="Tahoma"/>
            <family val="2"/>
          </rPr>
          <t xml:space="preserve">11.01помпа,верх.рыч,прок.торм-Мешков
</t>
        </r>
      </text>
    </comment>
    <comment ref="H146" authorId="1">
      <text>
        <r>
          <rPr>
            <sz val="9"/>
            <rFont val="Tahoma"/>
            <family val="2"/>
          </rPr>
          <t xml:space="preserve">12.01диаг,вост.цепи-Гук
</t>
        </r>
      </text>
    </comment>
    <comment ref="H147" authorId="1">
      <text>
        <r>
          <rPr>
            <sz val="9"/>
            <rFont val="Tahoma"/>
            <family val="2"/>
          </rPr>
          <t xml:space="preserve">10.01конт.груп,заж-Иванов
</t>
        </r>
      </text>
    </comment>
    <comment ref="H148" authorId="1">
      <text>
        <r>
          <rPr>
            <b/>
            <sz val="9"/>
            <rFont val="Tahoma"/>
            <family val="2"/>
          </rPr>
          <t>11 01 диаг сосн Иванов</t>
        </r>
      </text>
    </comment>
    <comment ref="H149" authorId="1">
      <text>
        <r>
          <rPr>
            <b/>
            <sz val="9"/>
            <rFont val="Tahoma"/>
            <family val="2"/>
          </rPr>
          <t>12 01 торм диск и кол Назаренко</t>
        </r>
      </text>
    </comment>
    <comment ref="H150" authorId="1">
      <text>
        <r>
          <rPr>
            <b/>
            <sz val="9"/>
            <rFont val="Tahoma"/>
            <family val="2"/>
          </rPr>
          <t>12 01 восст 2 цепей демонтаж сигн 3 личинки дв ручка з дв замок багаж радиат датч зад хода Гук Мешалов</t>
        </r>
      </text>
    </comment>
    <comment ref="H145" authorId="1">
      <text>
        <r>
          <rPr>
            <b/>
            <sz val="9"/>
            <rFont val="Tahoma"/>
            <family val="2"/>
          </rPr>
          <t>15 01 помпа Мешков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2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2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2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2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2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2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2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2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2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2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2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2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2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2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2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2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2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2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2"/>
          </rPr>
          <t>-:</t>
        </r>
        <r>
          <rPr>
            <sz val="8"/>
            <rFont val="Tahoma"/>
            <family val="2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2"/>
          </rPr>
          <t>-:</t>
        </r>
        <r>
          <rPr>
            <sz val="8"/>
            <rFont val="Tahoma"/>
            <family val="2"/>
          </rPr>
          <t xml:space="preserve">
2 датчика детонации </t>
        </r>
      </text>
    </comment>
    <comment ref="A373" authorId="0">
      <text>
        <r>
          <rPr>
            <sz val="8"/>
            <rFont val="Tahoma"/>
            <family val="2"/>
          </rPr>
          <t xml:space="preserve">дизель
</t>
        </r>
      </text>
    </comment>
    <comment ref="A387" authorId="0">
      <text>
        <r>
          <rPr>
            <sz val="8"/>
            <rFont val="Tahoma"/>
            <family val="2"/>
          </rPr>
          <t xml:space="preserve">дизель
</t>
        </r>
      </text>
    </comment>
    <comment ref="A401" authorId="0">
      <text>
        <r>
          <rPr>
            <sz val="8"/>
            <rFont val="Tahoma"/>
            <family val="2"/>
          </rPr>
          <t xml:space="preserve">дизель
</t>
        </r>
      </text>
    </comment>
    <comment ref="A411" authorId="0">
      <text>
        <r>
          <rPr>
            <sz val="8"/>
            <rFont val="Tahoma"/>
            <family val="2"/>
          </rPr>
          <t xml:space="preserve">дизель
</t>
        </r>
      </text>
    </comment>
    <comment ref="A11" authorId="0">
      <text>
        <r>
          <rPr>
            <sz val="8"/>
            <rFont val="Tahoma"/>
            <family val="2"/>
          </rPr>
          <t xml:space="preserve">дизель
</t>
        </r>
      </text>
    </comment>
    <comment ref="A376" authorId="0">
      <text>
        <r>
          <rPr>
            <sz val="8"/>
            <rFont val="Tahoma"/>
            <family val="2"/>
          </rPr>
          <t xml:space="preserve">дизель
</t>
        </r>
      </text>
    </comment>
    <comment ref="A4" authorId="0">
      <text>
        <r>
          <rPr>
            <sz val="8"/>
            <rFont val="Tahoma"/>
            <family val="2"/>
          </rPr>
          <t xml:space="preserve">дизель 
</t>
        </r>
      </text>
    </comment>
    <comment ref="A334" authorId="0">
      <text>
        <r>
          <rPr>
            <sz val="8"/>
            <rFont val="Tahoma"/>
            <family val="2"/>
          </rPr>
          <t xml:space="preserve">дизель
</t>
        </r>
      </text>
    </comment>
    <comment ref="A337" authorId="0">
      <text>
        <r>
          <rPr>
            <sz val="8"/>
            <rFont val="Tahoma"/>
            <family val="2"/>
          </rPr>
          <t xml:space="preserve">дизель
</t>
        </r>
      </text>
    </comment>
    <comment ref="A335" authorId="0">
      <text>
        <r>
          <rPr>
            <sz val="8"/>
            <rFont val="Tahoma"/>
            <family val="2"/>
          </rPr>
          <t xml:space="preserve">дизель
</t>
        </r>
      </text>
    </comment>
    <comment ref="A381" authorId="0">
      <text>
        <r>
          <rPr>
            <sz val="8"/>
            <rFont val="Tahoma"/>
            <family val="2"/>
          </rPr>
          <t xml:space="preserve">дизель
</t>
        </r>
      </text>
    </comment>
    <comment ref="A386" authorId="0">
      <text>
        <r>
          <rPr>
            <sz val="8"/>
            <rFont val="Tahoma"/>
            <family val="2"/>
          </rPr>
          <t xml:space="preserve">дизель
</t>
        </r>
      </text>
    </comment>
    <comment ref="A14" authorId="0">
      <text>
        <r>
          <rPr>
            <sz val="8"/>
            <rFont val="Tahoma"/>
            <family val="2"/>
          </rPr>
          <t xml:space="preserve">дизель
</t>
        </r>
      </text>
    </comment>
    <comment ref="A98" authorId="0">
      <text>
        <r>
          <rPr>
            <sz val="8"/>
            <rFont val="Tahoma"/>
            <family val="2"/>
          </rPr>
          <t xml:space="preserve">дизель
</t>
        </r>
      </text>
    </comment>
    <comment ref="A117" authorId="0">
      <text>
        <r>
          <rPr>
            <sz val="8"/>
            <rFont val="Tahoma"/>
            <family val="2"/>
          </rPr>
          <t xml:space="preserve">дизель
</t>
        </r>
      </text>
    </comment>
    <comment ref="A119" authorId="0">
      <text>
        <r>
          <rPr>
            <sz val="8"/>
            <rFont val="Tahoma"/>
            <family val="2"/>
          </rPr>
          <t xml:space="preserve">дизель
</t>
        </r>
      </text>
    </comment>
    <comment ref="A15" authorId="0">
      <text>
        <r>
          <rPr>
            <sz val="8"/>
            <rFont val="Tahoma"/>
            <family val="2"/>
          </rPr>
          <t xml:space="preserve">дизель
</t>
        </r>
      </text>
    </comment>
    <comment ref="A70" authorId="0">
      <text>
        <r>
          <rPr>
            <sz val="8"/>
            <rFont val="Tahoma"/>
            <family val="2"/>
          </rPr>
          <t xml:space="preserve">дизель
</t>
        </r>
      </text>
    </comment>
    <comment ref="A32" authorId="0">
      <text>
        <r>
          <rPr>
            <sz val="8"/>
            <rFont val="Tahoma"/>
            <family val="2"/>
          </rPr>
          <t xml:space="preserve">дизель
</t>
        </r>
      </text>
    </comment>
    <comment ref="A75" authorId="0">
      <text>
        <r>
          <rPr>
            <sz val="8"/>
            <rFont val="Tahoma"/>
            <family val="2"/>
          </rPr>
          <t xml:space="preserve">дизель
</t>
        </r>
      </text>
    </comment>
    <comment ref="A195" authorId="0">
      <text>
        <r>
          <rPr>
            <sz val="8"/>
            <rFont val="Tahoma"/>
            <family val="2"/>
          </rPr>
          <t xml:space="preserve">дизель
</t>
        </r>
      </text>
    </comment>
    <comment ref="A94" authorId="0">
      <text>
        <r>
          <rPr>
            <sz val="8"/>
            <rFont val="Tahoma"/>
            <family val="2"/>
          </rPr>
          <t xml:space="preserve">дизель
</t>
        </r>
      </text>
    </comment>
    <comment ref="A164" authorId="0">
      <text>
        <r>
          <rPr>
            <sz val="8"/>
            <rFont val="Tahoma"/>
            <family val="2"/>
          </rPr>
          <t xml:space="preserve">дизель
</t>
        </r>
      </text>
    </comment>
    <comment ref="A86" authorId="0">
      <text>
        <r>
          <rPr>
            <sz val="8"/>
            <rFont val="Tahoma"/>
            <family val="2"/>
          </rPr>
          <t xml:space="preserve">дизель
</t>
        </r>
      </text>
    </comment>
    <comment ref="A13" authorId="0">
      <text>
        <r>
          <rPr>
            <sz val="8"/>
            <rFont val="Tahoma"/>
            <family val="2"/>
          </rPr>
          <t xml:space="preserve">дизель
</t>
        </r>
      </text>
    </comment>
    <comment ref="A35" authorId="0">
      <text>
        <r>
          <rPr>
            <sz val="8"/>
            <rFont val="Tahoma"/>
            <family val="2"/>
          </rPr>
          <t xml:space="preserve">дизель 
</t>
        </r>
      </text>
    </comment>
    <comment ref="A25" authorId="0">
      <text>
        <r>
          <rPr>
            <sz val="8"/>
            <rFont val="Tahoma"/>
            <family val="2"/>
          </rPr>
          <t xml:space="preserve">дизель
</t>
        </r>
      </text>
    </comment>
    <comment ref="A101" authorId="0">
      <text>
        <r>
          <rPr>
            <sz val="8"/>
            <rFont val="Tahoma"/>
            <family val="2"/>
          </rPr>
          <t xml:space="preserve">дизель
</t>
        </r>
      </text>
    </comment>
    <comment ref="A223" authorId="0">
      <text>
        <r>
          <rPr>
            <sz val="8"/>
            <rFont val="Tahoma"/>
            <family val="2"/>
          </rPr>
          <t xml:space="preserve">дизель
</t>
        </r>
      </text>
    </comment>
    <comment ref="A88" authorId="0">
      <text>
        <r>
          <rPr>
            <sz val="8"/>
            <rFont val="Tahoma"/>
            <family val="2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2"/>
          </rPr>
          <t xml:space="preserve">дизель
</t>
        </r>
      </text>
    </comment>
    <comment ref="A139" authorId="0">
      <text>
        <r>
          <rPr>
            <sz val="8"/>
            <rFont val="Tahoma"/>
            <family val="2"/>
          </rPr>
          <t xml:space="preserve">дизель
</t>
        </r>
      </text>
    </comment>
    <comment ref="A221" authorId="0">
      <text>
        <r>
          <rPr>
            <sz val="8"/>
            <rFont val="Tahoma"/>
            <family val="2"/>
          </rPr>
          <t xml:space="preserve">дизель 
</t>
        </r>
      </text>
    </comment>
    <comment ref="A254" authorId="0">
      <text>
        <r>
          <rPr>
            <sz val="8"/>
            <rFont val="Tahoma"/>
            <family val="2"/>
          </rPr>
          <t xml:space="preserve">дизель
</t>
        </r>
      </text>
    </comment>
    <comment ref="A91" authorId="0">
      <text>
        <r>
          <rPr>
            <sz val="8"/>
            <rFont val="Tahoma"/>
            <family val="2"/>
          </rPr>
          <t xml:space="preserve">дизель
</t>
        </r>
      </text>
    </comment>
    <comment ref="A253" authorId="0">
      <text>
        <r>
          <rPr>
            <sz val="8"/>
            <rFont val="Tahoma"/>
            <family val="2"/>
          </rPr>
          <t xml:space="preserve">дизель
</t>
        </r>
      </text>
    </comment>
    <comment ref="A130" authorId="0">
      <text>
        <r>
          <rPr>
            <sz val="8"/>
            <rFont val="Tahoma"/>
            <family val="2"/>
          </rPr>
          <t xml:space="preserve">дизель
</t>
        </r>
      </text>
    </comment>
    <comment ref="A198" authorId="0">
      <text>
        <r>
          <rPr>
            <sz val="8"/>
            <rFont val="Tahoma"/>
            <family val="2"/>
          </rPr>
          <t xml:space="preserve">дизель
</t>
        </r>
      </text>
    </comment>
    <comment ref="A104" authorId="0">
      <text>
        <r>
          <rPr>
            <sz val="8"/>
            <rFont val="Tahoma"/>
            <family val="2"/>
          </rPr>
          <t xml:space="preserve">дизель
</t>
        </r>
      </text>
    </comment>
    <comment ref="A234" authorId="0">
      <text>
        <r>
          <rPr>
            <sz val="8"/>
            <rFont val="Tahoma"/>
            <family val="2"/>
          </rPr>
          <t xml:space="preserve">дизель
</t>
        </r>
      </text>
    </comment>
    <comment ref="A47" authorId="0">
      <text>
        <r>
          <rPr>
            <sz val="8"/>
            <rFont val="Tahoma"/>
            <family val="2"/>
          </rPr>
          <t xml:space="preserve">дизель
</t>
        </r>
      </text>
    </comment>
    <comment ref="A183" authorId="0">
      <text>
        <r>
          <rPr>
            <sz val="8"/>
            <rFont val="Tahoma"/>
            <family val="2"/>
          </rPr>
          <t xml:space="preserve">дизель
</t>
        </r>
      </text>
    </comment>
    <comment ref="A229" authorId="0">
      <text>
        <r>
          <rPr>
            <sz val="8"/>
            <rFont val="Tahoma"/>
            <family val="2"/>
          </rPr>
          <t xml:space="preserve">дизель
</t>
        </r>
      </text>
    </comment>
    <comment ref="A10" authorId="0">
      <text>
        <r>
          <rPr>
            <sz val="8"/>
            <rFont val="Tahoma"/>
            <family val="2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333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347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346" authorId="0">
      <text>
        <r>
          <rPr>
            <sz val="8"/>
            <rFont val="Tahoma"/>
            <family val="2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2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2"/>
          </rPr>
          <t xml:space="preserve">дизель
</t>
        </r>
      </text>
    </comment>
    <comment ref="A151" authorId="0">
      <text>
        <r>
          <rPr>
            <sz val="8"/>
            <rFont val="Tahoma"/>
            <family val="2"/>
          </rPr>
          <t xml:space="preserve">дизель
</t>
        </r>
      </text>
    </comment>
    <comment ref="A232" authorId="0">
      <text>
        <r>
          <rPr>
            <sz val="8"/>
            <rFont val="Tahoma"/>
            <family val="2"/>
          </rPr>
          <t xml:space="preserve">дизель
</t>
        </r>
      </text>
    </comment>
    <comment ref="A113" authorId="0">
      <text>
        <r>
          <rPr>
            <sz val="8"/>
            <rFont val="Tahoma"/>
            <family val="2"/>
          </rPr>
          <t xml:space="preserve">дизель
</t>
        </r>
      </text>
    </comment>
    <comment ref="A93" authorId="0">
      <text>
        <r>
          <rPr>
            <sz val="8"/>
            <rFont val="Tahoma"/>
            <family val="2"/>
          </rPr>
          <t xml:space="preserve">дизель
</t>
        </r>
      </text>
    </comment>
    <comment ref="A79" authorId="0">
      <text>
        <r>
          <rPr>
            <sz val="8"/>
            <rFont val="Tahoma"/>
            <family val="2"/>
          </rPr>
          <t xml:space="preserve">дизель
</t>
        </r>
      </text>
    </comment>
    <comment ref="A115" authorId="0">
      <text>
        <r>
          <rPr>
            <sz val="8"/>
            <rFont val="Tahoma"/>
            <family val="2"/>
          </rPr>
          <t xml:space="preserve">дизель
</t>
        </r>
      </text>
    </comment>
    <comment ref="A134" authorId="0">
      <text>
        <r>
          <rPr>
            <sz val="8"/>
            <rFont val="Tahoma"/>
            <family val="2"/>
          </rPr>
          <t xml:space="preserve">дизель
</t>
        </r>
      </text>
    </comment>
    <comment ref="A92" authorId="0">
      <text>
        <r>
          <rPr>
            <sz val="8"/>
            <rFont val="Tahoma"/>
            <family val="2"/>
          </rPr>
          <t xml:space="preserve">дизель
</t>
        </r>
      </text>
    </comment>
    <comment ref="A166" authorId="0">
      <text>
        <r>
          <rPr>
            <sz val="8"/>
            <rFont val="Tahoma"/>
            <family val="2"/>
          </rPr>
          <t xml:space="preserve">дизель
</t>
        </r>
      </text>
    </comment>
    <comment ref="A71" authorId="0">
      <text>
        <r>
          <rPr>
            <sz val="8"/>
            <rFont val="Tahoma"/>
            <family val="2"/>
          </rPr>
          <t xml:space="preserve">дизель
</t>
        </r>
      </text>
    </comment>
    <comment ref="A108" authorId="0">
      <text>
        <r>
          <rPr>
            <sz val="8"/>
            <rFont val="Tahoma"/>
            <family val="2"/>
          </rPr>
          <t xml:space="preserve">дизель
</t>
        </r>
      </text>
    </comment>
    <comment ref="A103" authorId="0">
      <text>
        <r>
          <rPr>
            <sz val="8"/>
            <rFont val="Tahoma"/>
            <family val="2"/>
          </rPr>
          <t xml:space="preserve">дизель
</t>
        </r>
      </text>
    </comment>
    <comment ref="A190" authorId="0">
      <text>
        <r>
          <rPr>
            <sz val="8"/>
            <rFont val="Tahoma"/>
            <family val="2"/>
          </rPr>
          <t xml:space="preserve">дизель
</t>
        </r>
      </text>
    </comment>
    <comment ref="A170" authorId="0">
      <text>
        <r>
          <rPr>
            <sz val="8"/>
            <rFont val="Tahoma"/>
            <family val="2"/>
          </rPr>
          <t xml:space="preserve">дизель
</t>
        </r>
      </text>
    </comment>
    <comment ref="A226" authorId="0">
      <text>
        <r>
          <rPr>
            <sz val="8"/>
            <rFont val="Tahoma"/>
            <family val="2"/>
          </rPr>
          <t xml:space="preserve">дизель
</t>
        </r>
      </text>
    </comment>
    <comment ref="A171" authorId="0">
      <text>
        <r>
          <rPr>
            <sz val="8"/>
            <rFont val="Tahoma"/>
            <family val="2"/>
          </rPr>
          <t xml:space="preserve">дизель
</t>
        </r>
      </text>
    </comment>
    <comment ref="A192" authorId="0">
      <text>
        <r>
          <rPr>
            <sz val="8"/>
            <rFont val="Tahoma"/>
            <family val="2"/>
          </rPr>
          <t xml:space="preserve">дизель
</t>
        </r>
      </text>
    </comment>
    <comment ref="A194" authorId="0">
      <text>
        <r>
          <rPr>
            <sz val="8"/>
            <rFont val="Tahoma"/>
            <family val="2"/>
          </rPr>
          <t xml:space="preserve">дизель
</t>
        </r>
      </text>
    </comment>
    <comment ref="A214" authorId="0">
      <text>
        <r>
          <rPr>
            <sz val="8"/>
            <rFont val="Tahoma"/>
            <family val="2"/>
          </rPr>
          <t xml:space="preserve">дизель
</t>
        </r>
      </text>
    </comment>
    <comment ref="A280" authorId="0">
      <text>
        <r>
          <rPr>
            <sz val="8"/>
            <rFont val="Tahoma"/>
            <family val="2"/>
          </rPr>
          <t xml:space="preserve">дизель
</t>
        </r>
      </text>
    </comment>
    <comment ref="A324" authorId="0">
      <text>
        <r>
          <rPr>
            <sz val="8"/>
            <rFont val="Tahoma"/>
            <family val="2"/>
          </rPr>
          <t xml:space="preserve">дизель
</t>
        </r>
      </text>
    </comment>
    <comment ref="A325" authorId="0">
      <text>
        <r>
          <rPr>
            <sz val="8"/>
            <rFont val="Tahoma"/>
            <family val="2"/>
          </rPr>
          <t xml:space="preserve">дизель
</t>
        </r>
      </text>
    </comment>
    <comment ref="A124" authorId="0">
      <text>
        <r>
          <rPr>
            <sz val="8"/>
            <rFont val="Tahoma"/>
            <family val="2"/>
          </rPr>
          <t xml:space="preserve">дизель
</t>
        </r>
      </text>
    </comment>
    <comment ref="A217" authorId="0">
      <text>
        <r>
          <rPr>
            <sz val="8"/>
            <rFont val="Tahoma"/>
            <family val="2"/>
          </rPr>
          <t>дизель
автобус , фургон</t>
        </r>
      </text>
    </comment>
    <comment ref="A158" authorId="0">
      <text>
        <r>
          <rPr>
            <sz val="8"/>
            <rFont val="Tahoma"/>
            <family val="2"/>
          </rPr>
          <t xml:space="preserve">дизель
</t>
        </r>
      </text>
    </comment>
    <comment ref="A168" authorId="0">
      <text>
        <r>
          <rPr>
            <sz val="8"/>
            <rFont val="Tahoma"/>
            <family val="2"/>
          </rPr>
          <t xml:space="preserve">дизель
</t>
        </r>
      </text>
    </comment>
    <comment ref="A218" authorId="0">
      <text>
        <r>
          <rPr>
            <sz val="8"/>
            <rFont val="Tahoma"/>
            <family val="2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2"/>
          </rPr>
          <t xml:space="preserve">дизель
</t>
        </r>
      </text>
    </comment>
    <comment ref="A43" authorId="0">
      <text>
        <r>
          <rPr>
            <sz val="8"/>
            <rFont val="Tahoma"/>
            <family val="2"/>
          </rPr>
          <t xml:space="preserve">фургон , дизель
</t>
        </r>
      </text>
    </comment>
    <comment ref="A165" authorId="0">
      <text>
        <r>
          <rPr>
            <sz val="8"/>
            <rFont val="Tahoma"/>
            <family val="2"/>
          </rPr>
          <t xml:space="preserve">дизель
</t>
        </r>
      </text>
    </comment>
    <comment ref="A389" authorId="0">
      <text>
        <r>
          <rPr>
            <sz val="8"/>
            <rFont val="Tahoma"/>
            <family val="2"/>
          </rPr>
          <t xml:space="preserve">дизель
</t>
        </r>
      </text>
    </comment>
    <comment ref="A12" authorId="0">
      <text>
        <r>
          <rPr>
            <sz val="8"/>
            <rFont val="Tahoma"/>
            <family val="2"/>
          </rPr>
          <t xml:space="preserve">дизель
</t>
        </r>
      </text>
    </comment>
    <comment ref="A41" authorId="0">
      <text>
        <r>
          <rPr>
            <sz val="8"/>
            <rFont val="Tahoma"/>
            <family val="2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2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263" authorId="0">
      <text>
        <r>
          <rPr>
            <sz val="8"/>
            <rFont val="Tahoma"/>
            <family val="2"/>
          </rPr>
          <t xml:space="preserve">дизель
</t>
        </r>
      </text>
    </comment>
    <comment ref="A251" authorId="0">
      <text>
        <r>
          <rPr>
            <sz val="8"/>
            <rFont val="Tahoma"/>
            <family val="2"/>
          </rPr>
          <t xml:space="preserve">дизель
</t>
        </r>
      </text>
    </comment>
    <comment ref="A264" authorId="0">
      <text>
        <r>
          <rPr>
            <sz val="8"/>
            <rFont val="Tahoma"/>
            <family val="2"/>
          </rPr>
          <t xml:space="preserve">дизель
</t>
        </r>
      </text>
    </comment>
    <comment ref="A72" authorId="0">
      <text>
        <r>
          <rPr>
            <sz val="8"/>
            <rFont val="Tahoma"/>
            <family val="2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2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169" authorId="0">
      <text>
        <r>
          <rPr>
            <sz val="8"/>
            <rFont val="Tahoma"/>
            <family val="2"/>
          </rPr>
          <t xml:space="preserve">фургон
</t>
        </r>
      </text>
    </comment>
    <comment ref="A82" authorId="0">
      <text>
        <r>
          <rPr>
            <sz val="8"/>
            <rFont val="Tahoma"/>
            <family val="2"/>
          </rPr>
          <t xml:space="preserve">фургон
</t>
        </r>
      </text>
    </comment>
    <comment ref="A138" authorId="0">
      <text>
        <r>
          <rPr>
            <sz val="8"/>
            <rFont val="Tahoma"/>
            <family val="2"/>
          </rPr>
          <t xml:space="preserve">дизель
</t>
        </r>
      </text>
    </comment>
    <comment ref="A235" authorId="0">
      <text>
        <r>
          <rPr>
            <sz val="8"/>
            <rFont val="Tahoma"/>
            <family val="2"/>
          </rPr>
          <t xml:space="preserve">дизель
</t>
        </r>
      </text>
    </comment>
    <comment ref="A96" authorId="0">
      <text>
        <r>
          <rPr>
            <sz val="8"/>
            <rFont val="Tahoma"/>
            <family val="2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20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20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21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41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34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5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6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7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9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72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79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8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8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9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391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40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41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41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413" authorId="0">
      <text>
        <r>
          <rPr>
            <sz val="8"/>
            <rFont val="Tahoma"/>
            <family val="2"/>
          </rPr>
          <t xml:space="preserve">фургон
</t>
        </r>
      </text>
    </comment>
    <comment ref="A284" authorId="0">
      <text>
        <r>
          <rPr>
            <sz val="8"/>
            <rFont val="Tahoma"/>
            <family val="2"/>
          </rPr>
          <t xml:space="preserve">дизель
</t>
        </r>
      </text>
    </comment>
    <comment ref="A323" authorId="0">
      <text>
        <r>
          <rPr>
            <sz val="8"/>
            <rFont val="Tahoma"/>
            <family val="2"/>
          </rPr>
          <t xml:space="preserve">дизель
</t>
        </r>
      </text>
    </comment>
    <comment ref="A265" authorId="0">
      <text>
        <r>
          <rPr>
            <sz val="8"/>
            <rFont val="Tahoma"/>
            <family val="2"/>
          </rPr>
          <t xml:space="preserve">дизель
</t>
        </r>
      </text>
    </comment>
    <comment ref="A307" authorId="0">
      <text>
        <r>
          <rPr>
            <sz val="8"/>
            <rFont val="Tahoma"/>
            <family val="2"/>
          </rPr>
          <t xml:space="preserve">дизель
</t>
        </r>
      </text>
    </comment>
    <comment ref="A288" authorId="0">
      <text>
        <r>
          <rPr>
            <sz val="8"/>
            <rFont val="Tahoma"/>
            <family val="2"/>
          </rPr>
          <t xml:space="preserve">дизель
</t>
        </r>
      </text>
    </comment>
    <comment ref="A312" authorId="0">
      <text>
        <r>
          <rPr>
            <sz val="8"/>
            <rFont val="Tahoma"/>
            <family val="2"/>
          </rPr>
          <t xml:space="preserve">дизель
</t>
        </r>
      </text>
    </comment>
    <comment ref="A319" authorId="0">
      <text>
        <r>
          <rPr>
            <sz val="8"/>
            <rFont val="Tahoma"/>
            <family val="2"/>
          </rPr>
          <t xml:space="preserve">дизель
</t>
        </r>
      </text>
    </comment>
    <comment ref="A331" authorId="0">
      <text>
        <r>
          <rPr>
            <sz val="8"/>
            <rFont val="Tahoma"/>
            <family val="2"/>
          </rPr>
          <t xml:space="preserve">дизель
</t>
        </r>
      </text>
    </comment>
    <comment ref="A287" authorId="0">
      <text>
        <r>
          <rPr>
            <sz val="8"/>
            <rFont val="Tahoma"/>
            <family val="2"/>
          </rPr>
          <t xml:space="preserve">дизель
</t>
        </r>
      </text>
    </comment>
    <comment ref="A301" authorId="0">
      <text>
        <r>
          <rPr>
            <sz val="8"/>
            <rFont val="Tahoma"/>
            <family val="2"/>
          </rPr>
          <t xml:space="preserve">дизель
</t>
        </r>
      </text>
    </comment>
    <comment ref="A330" authorId="0">
      <text>
        <r>
          <rPr>
            <sz val="8"/>
            <rFont val="Tahoma"/>
            <family val="2"/>
          </rPr>
          <t xml:space="preserve">дизель
</t>
        </r>
      </text>
    </comment>
    <comment ref="A308" authorId="0">
      <text>
        <r>
          <rPr>
            <sz val="8"/>
            <rFont val="Tahoma"/>
            <family val="2"/>
          </rPr>
          <t xml:space="preserve">дизель
</t>
        </r>
      </text>
    </comment>
    <comment ref="A242" authorId="0">
      <text>
        <r>
          <rPr>
            <sz val="8"/>
            <rFont val="Tahoma"/>
            <family val="2"/>
          </rPr>
          <t xml:space="preserve">дизель
</t>
        </r>
      </text>
    </comment>
    <comment ref="A326" authorId="0">
      <text>
        <r>
          <rPr>
            <sz val="8"/>
            <rFont val="Tahoma"/>
            <family val="2"/>
          </rPr>
          <t xml:space="preserve">дизель
</t>
        </r>
      </text>
    </comment>
    <comment ref="A219" authorId="0">
      <text>
        <r>
          <rPr>
            <sz val="8"/>
            <rFont val="Tahoma"/>
            <family val="2"/>
          </rPr>
          <t xml:space="preserve">дизель
</t>
        </r>
      </text>
    </comment>
    <comment ref="A310" authorId="0">
      <text>
        <r>
          <rPr>
            <sz val="8"/>
            <rFont val="Tahoma"/>
            <family val="2"/>
          </rPr>
          <t xml:space="preserve">дизель
</t>
        </r>
      </text>
    </comment>
    <comment ref="A309" authorId="0">
      <text>
        <r>
          <rPr>
            <sz val="8"/>
            <rFont val="Tahoma"/>
            <family val="2"/>
          </rPr>
          <t xml:space="preserve">дизель
</t>
        </r>
      </text>
    </comment>
    <comment ref="A228" authorId="0">
      <text>
        <r>
          <rPr>
            <sz val="8"/>
            <rFont val="Tahoma"/>
            <family val="2"/>
          </rPr>
          <t xml:space="preserve">дизель
</t>
        </r>
      </text>
    </comment>
    <comment ref="A303" authorId="0">
      <text>
        <r>
          <rPr>
            <sz val="8"/>
            <rFont val="Tahoma"/>
            <family val="2"/>
          </rPr>
          <t xml:space="preserve">дизель
</t>
        </r>
      </text>
    </comment>
    <comment ref="A328" authorId="0">
      <text>
        <r>
          <rPr>
            <sz val="8"/>
            <rFont val="Tahoma"/>
            <family val="2"/>
          </rPr>
          <t xml:space="preserve">дизель
</t>
        </r>
      </text>
    </comment>
    <comment ref="A295" authorId="0">
      <text>
        <r>
          <rPr>
            <sz val="8"/>
            <rFont val="Tahoma"/>
            <family val="2"/>
          </rPr>
          <t xml:space="preserve">дизель
</t>
        </r>
      </text>
    </comment>
    <comment ref="A252" authorId="0">
      <text>
        <r>
          <rPr>
            <sz val="8"/>
            <rFont val="Tahoma"/>
            <family val="2"/>
          </rPr>
          <t xml:space="preserve">дизель
</t>
        </r>
      </text>
    </comment>
    <comment ref="A311" authorId="0">
      <text>
        <r>
          <rPr>
            <sz val="8"/>
            <rFont val="Tahoma"/>
            <family val="2"/>
          </rPr>
          <t xml:space="preserve">дизель
</t>
        </r>
      </text>
    </comment>
    <comment ref="A314" authorId="0">
      <text>
        <r>
          <rPr>
            <sz val="8"/>
            <rFont val="Tahoma"/>
            <family val="2"/>
          </rPr>
          <t xml:space="preserve">дизель
</t>
        </r>
      </text>
    </comment>
    <comment ref="A167" authorId="0">
      <text>
        <r>
          <rPr>
            <sz val="8"/>
            <rFont val="Tahoma"/>
            <family val="2"/>
          </rPr>
          <t xml:space="preserve">дизель
</t>
        </r>
      </text>
    </comment>
    <comment ref="A302" authorId="0">
      <text>
        <r>
          <rPr>
            <sz val="8"/>
            <rFont val="Tahoma"/>
            <family val="2"/>
          </rPr>
          <t xml:space="preserve">дизель
</t>
        </r>
      </text>
    </comment>
    <comment ref="A245" authorId="0">
      <text>
        <r>
          <rPr>
            <sz val="8"/>
            <rFont val="Tahoma"/>
            <family val="2"/>
          </rPr>
          <t xml:space="preserve">дизель
</t>
        </r>
      </text>
    </comment>
    <comment ref="A197" authorId="0">
      <text>
        <r>
          <rPr>
            <sz val="8"/>
            <rFont val="Tahoma"/>
            <family val="2"/>
          </rPr>
          <t xml:space="preserve">дизель
</t>
        </r>
      </text>
    </comment>
    <comment ref="A320" authorId="0">
      <text>
        <r>
          <rPr>
            <sz val="8"/>
            <rFont val="Tahoma"/>
            <family val="2"/>
          </rPr>
          <t xml:space="preserve">дизель
</t>
        </r>
      </text>
    </comment>
    <comment ref="A327" authorId="0">
      <text>
        <r>
          <rPr>
            <sz val="8"/>
            <rFont val="Tahoma"/>
            <family val="2"/>
          </rPr>
          <t xml:space="preserve">дизель
</t>
        </r>
      </text>
    </comment>
    <comment ref="A394" authorId="0">
      <text>
        <r>
          <rPr>
            <sz val="8"/>
            <rFont val="Tahoma"/>
            <family val="2"/>
          </rPr>
          <t xml:space="preserve">автобус
</t>
        </r>
      </text>
    </comment>
    <comment ref="A338" authorId="0">
      <text>
        <r>
          <rPr>
            <sz val="8"/>
            <rFont val="Tahoma"/>
            <family val="2"/>
          </rPr>
          <t xml:space="preserve">автобус
</t>
        </r>
      </text>
    </comment>
    <comment ref="A361" authorId="0">
      <text>
        <r>
          <rPr>
            <sz val="8"/>
            <rFont val="Tahoma"/>
            <family val="2"/>
          </rPr>
          <t xml:space="preserve">фургон
</t>
        </r>
      </text>
    </comment>
    <comment ref="A46" authorId="0">
      <text>
        <r>
          <rPr>
            <sz val="8"/>
            <rFont val="Tahoma"/>
            <family val="2"/>
          </rPr>
          <t xml:space="preserve">фургон
</t>
        </r>
      </text>
    </comment>
    <comment ref="A62" authorId="0">
      <text>
        <r>
          <rPr>
            <sz val="8"/>
            <rFont val="Tahoma"/>
            <family val="2"/>
          </rPr>
          <t xml:space="preserve">фургон
</t>
        </r>
      </text>
    </comment>
    <comment ref="A67" authorId="0">
      <text>
        <r>
          <rPr>
            <sz val="8"/>
            <rFont val="Tahoma"/>
            <family val="2"/>
          </rPr>
          <t xml:space="preserve">фургон
</t>
        </r>
      </text>
    </comment>
    <comment ref="A336" authorId="0">
      <text>
        <r>
          <rPr>
            <sz val="8"/>
            <rFont val="Tahoma"/>
            <family val="2"/>
          </rPr>
          <t xml:space="preserve">транспортер
</t>
        </r>
      </text>
    </comment>
    <comment ref="A339" authorId="0">
      <text>
        <r>
          <rPr>
            <sz val="8"/>
            <rFont val="Tahoma"/>
            <family val="2"/>
          </rPr>
          <t xml:space="preserve">фургон , автобус
</t>
        </r>
      </text>
    </comment>
    <comment ref="A340" authorId="0">
      <text>
        <r>
          <rPr>
            <sz val="8"/>
            <rFont val="Tahoma"/>
            <family val="2"/>
          </rPr>
          <t xml:space="preserve">транспортер
</t>
        </r>
      </text>
    </comment>
    <comment ref="A185" authorId="0">
      <text>
        <r>
          <rPr>
            <sz val="8"/>
            <rFont val="Tahoma"/>
            <family val="2"/>
          </rPr>
          <t xml:space="preserve">дизель , фургон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2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2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2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2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2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2"/>
          </rPr>
          <t xml:space="preserve">16-ти клап , 1,5 л 
Nexia , Espero 
</t>
        </r>
      </text>
    </comment>
    <comment ref="A21" authorId="0">
      <text>
        <r>
          <rPr>
            <sz val="8"/>
            <rFont val="Tahoma"/>
            <family val="2"/>
          </rPr>
          <t xml:space="preserve">8-ми клап , 1,5 л 
Nexia - это Cielo
</t>
        </r>
      </text>
    </comment>
    <comment ref="A11" authorId="0">
      <text>
        <r>
          <rPr>
            <sz val="8"/>
            <rFont val="Tahoma"/>
            <family val="2"/>
          </rPr>
          <t>8 клап , 1,8 л 
Espero</t>
        </r>
      </text>
    </comment>
    <comment ref="A12" authorId="0">
      <text>
        <r>
          <rPr>
            <sz val="8"/>
            <rFont val="Tahoma"/>
            <family val="2"/>
          </rPr>
          <t xml:space="preserve">8 клап , 2 л 
Espero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2"/>
          </rPr>
          <t xml:space="preserve">дизель 
</t>
        </r>
      </text>
    </comment>
    <comment ref="A9" authorId="0">
      <text>
        <r>
          <rPr>
            <sz val="8"/>
            <rFont val="Tahoma"/>
            <family val="2"/>
          </rPr>
          <t xml:space="preserve">дизель
</t>
        </r>
      </text>
    </comment>
    <comment ref="A21" authorId="0">
      <text>
        <r>
          <rPr>
            <sz val="8"/>
            <rFont val="Tahoma"/>
            <family val="2"/>
          </rPr>
          <t xml:space="preserve">дизель
</t>
        </r>
      </text>
    </comment>
    <comment ref="A22" authorId="0">
      <text>
        <r>
          <rPr>
            <sz val="8"/>
            <rFont val="Tahoma"/>
            <family val="2"/>
          </rPr>
          <t xml:space="preserve">дизель
</t>
        </r>
      </text>
    </comment>
    <comment ref="A23" authorId="0">
      <text>
        <r>
          <rPr>
            <sz val="8"/>
            <rFont val="Tahoma"/>
            <family val="2"/>
          </rPr>
          <t xml:space="preserve">дизель
</t>
        </r>
      </text>
    </comment>
    <comment ref="A24" authorId="0">
      <text>
        <r>
          <rPr>
            <sz val="8"/>
            <rFont val="Tahoma"/>
            <family val="2"/>
          </rPr>
          <t xml:space="preserve">дизель
</t>
        </r>
      </text>
    </comment>
    <comment ref="A26" authorId="0">
      <text>
        <r>
          <rPr>
            <sz val="8"/>
            <rFont val="Tahoma"/>
            <family val="2"/>
          </rPr>
          <t xml:space="preserve">дизель
</t>
        </r>
      </text>
    </comment>
    <comment ref="A28" authorId="0">
      <text>
        <r>
          <rPr>
            <sz val="8"/>
            <rFont val="Tahoma"/>
            <family val="2"/>
          </rPr>
          <t xml:space="preserve">дизель
</t>
        </r>
      </text>
    </comment>
    <comment ref="A29" authorId="0">
      <text>
        <r>
          <rPr>
            <sz val="8"/>
            <rFont val="Tahoma"/>
            <family val="2"/>
          </rPr>
          <t xml:space="preserve">дизель 
</t>
        </r>
      </text>
    </comment>
    <comment ref="A32" authorId="0">
      <text>
        <r>
          <rPr>
            <sz val="8"/>
            <rFont val="Tahoma"/>
            <family val="2"/>
          </rPr>
          <t xml:space="preserve">дизель
</t>
        </r>
      </text>
    </comment>
    <comment ref="A34" authorId="0">
      <text>
        <r>
          <rPr>
            <sz val="8"/>
            <rFont val="Tahoma"/>
            <family val="2"/>
          </rPr>
          <t xml:space="preserve">двигатель гибрид
</t>
        </r>
      </text>
    </comment>
    <comment ref="A36" authorId="0">
      <text>
        <r>
          <rPr>
            <sz val="8"/>
            <rFont val="Tahoma"/>
            <family val="2"/>
          </rPr>
          <t xml:space="preserve">автобус
</t>
        </r>
      </text>
    </comment>
    <comment ref="A47" authorId="0">
      <text>
        <r>
          <rPr>
            <sz val="8"/>
            <rFont val="Tahoma"/>
            <family val="2"/>
          </rPr>
          <t xml:space="preserve">дизель
</t>
        </r>
      </text>
    </comment>
    <comment ref="A48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49" authorId="0">
      <text>
        <r>
          <rPr>
            <sz val="8"/>
            <rFont val="Tahoma"/>
            <family val="2"/>
          </rPr>
          <t xml:space="preserve">дизель
</t>
        </r>
      </text>
    </comment>
    <comment ref="A55" authorId="0">
      <text>
        <r>
          <rPr>
            <sz val="8"/>
            <rFont val="Tahoma"/>
            <family val="2"/>
          </rPr>
          <t xml:space="preserve">дизель
</t>
        </r>
      </text>
    </comment>
    <comment ref="A57" authorId="0">
      <text>
        <r>
          <rPr>
            <sz val="8"/>
            <rFont val="Tahoma"/>
            <family val="2"/>
          </rPr>
          <t xml:space="preserve">дизель
</t>
        </r>
      </text>
    </comment>
    <comment ref="A70" authorId="0">
      <text>
        <r>
          <rPr>
            <sz val="8"/>
            <rFont val="Tahoma"/>
            <family val="2"/>
          </rPr>
          <t xml:space="preserve">дизель
</t>
        </r>
      </text>
    </comment>
    <comment ref="A74" authorId="0">
      <text>
        <r>
          <rPr>
            <sz val="8"/>
            <rFont val="Tahoma"/>
            <family val="2"/>
          </rPr>
          <t>автобус
дизель</t>
        </r>
      </text>
    </comment>
    <comment ref="A75" authorId="0">
      <text>
        <r>
          <rPr>
            <sz val="8"/>
            <rFont val="Tahoma"/>
            <family val="2"/>
          </rPr>
          <t xml:space="preserve">дизель , автобус 
</t>
        </r>
      </text>
    </comment>
    <comment ref="A8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03" authorId="0">
      <text>
        <r>
          <rPr>
            <sz val="8"/>
            <rFont val="Tahoma"/>
            <family val="2"/>
          </rPr>
          <t xml:space="preserve">дизель 
</t>
        </r>
      </text>
    </comment>
    <comment ref="A108" authorId="0">
      <text>
        <r>
          <rPr>
            <sz val="8"/>
            <rFont val="Tahoma"/>
            <family val="2"/>
          </rPr>
          <t xml:space="preserve">фургон
</t>
        </r>
      </text>
    </comment>
    <comment ref="A131" authorId="0">
      <text>
        <r>
          <rPr>
            <sz val="8"/>
            <rFont val="Tahoma"/>
            <family val="2"/>
          </rPr>
          <t xml:space="preserve">Corolla
</t>
        </r>
      </text>
    </comment>
    <comment ref="A144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45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5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67" authorId="0">
      <text>
        <r>
          <rPr>
            <sz val="8"/>
            <rFont val="Tahoma"/>
            <family val="2"/>
          </rPr>
          <t>автобус , фургон
дизель</t>
        </r>
      </text>
    </comment>
    <comment ref="D113" authorId="0">
      <text>
        <r>
          <rPr>
            <sz val="8"/>
            <rFont val="Tahoma"/>
            <family val="2"/>
          </rPr>
          <t xml:space="preserve">0 258 986 617
</t>
        </r>
      </text>
    </comment>
    <comment ref="D80" authorId="0">
      <text>
        <r>
          <rPr>
            <sz val="8"/>
            <rFont val="Tahoma"/>
            <family val="2"/>
          </rPr>
          <t xml:space="preserve">0 258 986 617
</t>
        </r>
      </text>
    </comment>
    <comment ref="D98" authorId="0">
      <text>
        <r>
          <rPr>
            <sz val="8"/>
            <rFont val="Tahoma"/>
            <family val="2"/>
          </rPr>
          <t xml:space="preserve">0 258 986 617
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8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1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20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28" authorId="0">
      <text>
        <r>
          <rPr>
            <sz val="8"/>
            <rFont val="Tahoma"/>
            <family val="2"/>
          </rPr>
          <t xml:space="preserve">автобус
</t>
        </r>
      </text>
    </comment>
    <comment ref="A269" authorId="0">
      <text>
        <r>
          <rPr>
            <sz val="8"/>
            <rFont val="Tahoma"/>
            <family val="2"/>
          </rPr>
          <t xml:space="preserve">серия 116 старая до 80 гг
</t>
        </r>
      </text>
    </comment>
    <comment ref="A273" authorId="0">
      <text>
        <r>
          <rPr>
            <sz val="8"/>
            <rFont val="Tahoma"/>
            <family val="2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B4" authorId="0">
      <text>
        <r>
          <rPr>
            <sz val="10"/>
            <rFont val="Tahoma"/>
            <family val="2"/>
          </rPr>
          <t>он может быть и распредвала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sz val="10"/>
            <rFont val="Tahoma"/>
            <family val="2"/>
          </rPr>
          <t>он может быть и распредвала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master</author>
    <author>-</author>
  </authors>
  <commentList>
    <comment ref="B133" authorId="0">
      <text>
        <r>
          <rPr>
            <sz val="8"/>
            <rFont val="Tahoma"/>
            <family val="2"/>
          </rPr>
          <t xml:space="preserve">6свечей
</t>
        </r>
      </text>
    </comment>
    <comment ref="B134" authorId="0">
      <text>
        <r>
          <rPr>
            <sz val="8"/>
            <rFont val="Tahoma"/>
            <family val="2"/>
          </rPr>
          <t xml:space="preserve">6свечей
</t>
        </r>
      </text>
    </comment>
    <comment ref="B49" authorId="1">
      <text>
        <r>
          <rPr>
            <b/>
            <sz val="8"/>
            <rFont val="Tahoma"/>
            <family val="2"/>
          </rPr>
          <t>6 свечей</t>
        </r>
      </text>
    </comment>
    <comment ref="B5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5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1" authorId="1">
      <text>
        <r>
          <rPr>
            <b/>
            <sz val="8"/>
            <rFont val="Tahoma"/>
            <family val="2"/>
          </rPr>
          <t>6 свечей</t>
        </r>
      </text>
    </comment>
    <comment ref="B62" authorId="1">
      <text>
        <r>
          <rPr>
            <b/>
            <sz val="8"/>
            <rFont val="Tahoma"/>
            <family val="2"/>
          </rPr>
          <t>6 свечей</t>
        </r>
      </text>
    </comment>
    <comment ref="B63" authorId="1">
      <text>
        <r>
          <rPr>
            <b/>
            <sz val="8"/>
            <rFont val="Tahoma"/>
            <family val="2"/>
          </rPr>
          <t>6 свечей</t>
        </r>
      </text>
    </comment>
    <comment ref="B64" authorId="1">
      <text>
        <r>
          <rPr>
            <b/>
            <sz val="8"/>
            <rFont val="Tahoma"/>
            <family val="2"/>
          </rPr>
          <t>6 свечей</t>
        </r>
      </text>
    </comment>
    <comment ref="B7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77" authorId="1">
      <text>
        <r>
          <rPr>
            <b/>
            <sz val="8"/>
            <rFont val="Tahoma"/>
            <family val="2"/>
          </rPr>
          <t>6свечей</t>
        </r>
      </text>
    </comment>
    <comment ref="B78" authorId="0">
      <text>
        <r>
          <rPr>
            <sz val="8"/>
            <rFont val="Tahoma"/>
            <family val="2"/>
          </rPr>
          <t xml:space="preserve">6 свечей
</t>
        </r>
      </text>
    </comment>
    <comment ref="B7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8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8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82" authorId="1">
      <text>
        <r>
          <rPr>
            <b/>
            <sz val="8"/>
            <rFont val="Tahoma"/>
            <family val="2"/>
          </rPr>
          <t>6 свечей</t>
        </r>
      </text>
    </comment>
    <comment ref="B83" authorId="1">
      <text>
        <r>
          <rPr>
            <b/>
            <sz val="8"/>
            <rFont val="Tahoma"/>
            <family val="2"/>
          </rPr>
          <t>6 свечей</t>
        </r>
      </text>
    </comment>
    <comment ref="B164" authorId="0">
      <text>
        <r>
          <rPr>
            <sz val="8"/>
            <rFont val="Tahoma"/>
            <family val="2"/>
          </rPr>
          <t xml:space="preserve">6свечей
</t>
        </r>
      </text>
    </comment>
    <comment ref="B245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46" authorId="1">
      <text>
        <r>
          <rPr>
            <b/>
            <sz val="8"/>
            <rFont val="Tahoma"/>
            <family val="2"/>
          </rPr>
          <t>6 свечей</t>
        </r>
      </text>
    </comment>
    <comment ref="B296" authorId="1">
      <text>
        <r>
          <rPr>
            <b/>
            <sz val="8"/>
            <rFont val="Tahoma"/>
            <family val="2"/>
          </rPr>
          <t xml:space="preserve">6 свечей
</t>
        </r>
      </text>
    </comment>
    <comment ref="B313" authorId="0">
      <text>
        <r>
          <rPr>
            <sz val="8"/>
            <rFont val="Tahoma"/>
            <family val="2"/>
          </rPr>
          <t xml:space="preserve">6 свечей
</t>
        </r>
      </text>
    </comment>
    <comment ref="B314" authorId="0">
      <text>
        <r>
          <rPr>
            <sz val="8"/>
            <rFont val="Tahoma"/>
            <family val="2"/>
          </rPr>
          <t xml:space="preserve">6 свечей
</t>
        </r>
      </text>
    </comment>
    <comment ref="B357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19" authorId="1">
      <text>
        <r>
          <rPr>
            <b/>
            <sz val="8"/>
            <rFont val="Tahoma"/>
            <family val="2"/>
          </rPr>
          <t>6 свечей</t>
        </r>
      </text>
    </comment>
    <comment ref="B420" authorId="1">
      <text>
        <r>
          <rPr>
            <sz val="8"/>
            <rFont val="Tahoma"/>
            <family val="2"/>
          </rPr>
          <t>6 свечей</t>
        </r>
      </text>
    </comment>
    <comment ref="B42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22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23" authorId="1">
      <text>
        <r>
          <rPr>
            <b/>
            <sz val="8"/>
            <rFont val="Tahoma"/>
            <family val="2"/>
          </rPr>
          <t>6 свечей</t>
        </r>
      </text>
    </comment>
    <comment ref="B424" authorId="1">
      <text>
        <r>
          <rPr>
            <b/>
            <sz val="8"/>
            <rFont val="Tahoma"/>
            <family val="2"/>
          </rPr>
          <t>6 свечей</t>
        </r>
      </text>
    </comment>
    <comment ref="B425" authorId="1">
      <text>
        <r>
          <rPr>
            <b/>
            <sz val="8"/>
            <rFont val="Tahoma"/>
            <family val="2"/>
          </rPr>
          <t>6 свечей</t>
        </r>
      </text>
    </comment>
    <comment ref="B426" authorId="1">
      <text>
        <r>
          <rPr>
            <b/>
            <sz val="8"/>
            <rFont val="Tahoma"/>
            <family val="2"/>
          </rPr>
          <t>6 свечей</t>
        </r>
      </text>
    </comment>
    <comment ref="B427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28" authorId="1">
      <text>
        <r>
          <rPr>
            <b/>
            <sz val="8"/>
            <rFont val="Tahoma"/>
            <family val="2"/>
          </rPr>
          <t>6 свечей</t>
        </r>
      </text>
    </comment>
    <comment ref="B429" authorId="1">
      <text>
        <r>
          <rPr>
            <b/>
            <sz val="8"/>
            <rFont val="Tahoma"/>
            <family val="2"/>
          </rPr>
          <t>6 свечей</t>
        </r>
      </text>
    </comment>
    <comment ref="B430" authorId="1">
      <text>
        <r>
          <rPr>
            <b/>
            <sz val="8"/>
            <rFont val="Tahoma"/>
            <family val="2"/>
          </rPr>
          <t>6 свечей</t>
        </r>
      </text>
    </comment>
    <comment ref="B480" authorId="0">
      <text>
        <r>
          <rPr>
            <sz val="8"/>
            <rFont val="Tahoma"/>
            <family val="2"/>
          </rPr>
          <t xml:space="preserve">6свечей
</t>
        </r>
      </text>
    </comment>
    <comment ref="B481" authorId="0">
      <text>
        <r>
          <rPr>
            <sz val="8"/>
            <rFont val="Tahoma"/>
            <family val="2"/>
          </rPr>
          <t xml:space="preserve">6свечей
</t>
        </r>
      </text>
    </comment>
    <comment ref="B482" authorId="0">
      <text>
        <r>
          <rPr>
            <sz val="8"/>
            <rFont val="Tahoma"/>
            <family val="2"/>
          </rPr>
          <t xml:space="preserve">6свечей
</t>
        </r>
      </text>
    </comment>
    <comment ref="B47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2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28" authorId="1">
      <text>
        <r>
          <rPr>
            <b/>
            <sz val="8"/>
            <rFont val="Tahoma"/>
            <family val="2"/>
          </rPr>
          <t>6 свечей</t>
        </r>
      </text>
    </comment>
    <comment ref="B248" authorId="0">
      <text>
        <r>
          <rPr>
            <sz val="8"/>
            <rFont val="Tahoma"/>
            <family val="2"/>
          </rPr>
          <t xml:space="preserve">6 свечей
</t>
        </r>
      </text>
    </comment>
    <comment ref="B503" authorId="1">
      <text>
        <r>
          <rPr>
            <b/>
            <sz val="8"/>
            <rFont val="Tahoma"/>
            <family val="2"/>
          </rPr>
          <t>6 свечей</t>
        </r>
      </text>
    </comment>
    <comment ref="A240" authorId="1">
      <text>
        <r>
          <rPr>
            <sz val="8"/>
            <rFont val="Tahoma"/>
            <family val="2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<sst xmlns="http://schemas.openxmlformats.org/spreadsheetml/2006/main" count="7261" uniqueCount="4547">
  <si>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</si>
  <si>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</si>
  <si>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</si>
  <si>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</si>
  <si>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</si>
  <si>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</si>
  <si>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</si>
  <si>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Гребеношко</t>
  </si>
  <si>
    <t>к072ро</t>
  </si>
  <si>
    <t>Окунева</t>
  </si>
  <si>
    <t>в987гр</t>
  </si>
  <si>
    <t>Вен_ _ _ _я</t>
  </si>
  <si>
    <t>т945уо</t>
  </si>
  <si>
    <t>Щур</t>
  </si>
  <si>
    <t>н716ое</t>
  </si>
  <si>
    <t>Новиков</t>
  </si>
  <si>
    <t>Красноарм.</t>
  </si>
  <si>
    <t>н925нт</t>
  </si>
  <si>
    <t>Адров</t>
  </si>
  <si>
    <t>т757мх</t>
  </si>
  <si>
    <t>х036нт</t>
  </si>
  <si>
    <t>м011вр</t>
  </si>
  <si>
    <t>х0714277</t>
  </si>
  <si>
    <t>в290вт</t>
  </si>
  <si>
    <t>Малинхин</t>
  </si>
  <si>
    <t>Мацкевич</t>
  </si>
  <si>
    <t>х667тв</t>
  </si>
  <si>
    <t>Скоробогатов</t>
  </si>
  <si>
    <t>Максова</t>
  </si>
  <si>
    <t>а687кн</t>
  </si>
  <si>
    <t>Андреев</t>
  </si>
  <si>
    <t>у878уа</t>
  </si>
  <si>
    <t>Логинов</t>
  </si>
  <si>
    <t>Бургасов</t>
  </si>
  <si>
    <t>к323мн</t>
  </si>
  <si>
    <t>е113ае</t>
  </si>
  <si>
    <t>Зарубин</t>
  </si>
  <si>
    <t>700807</t>
  </si>
  <si>
    <t>5344844</t>
  </si>
  <si>
    <t>Семенова</t>
  </si>
  <si>
    <t>я2172мж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</si>
  <si>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</si>
  <si>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</si>
  <si>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</si>
  <si>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</si>
  <si>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</si>
  <si>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</si>
  <si>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в408сн</t>
  </si>
  <si>
    <t>т733ом</t>
  </si>
  <si>
    <t>в781тр</t>
  </si>
  <si>
    <t>Мельник</t>
  </si>
  <si>
    <t>е388оу</t>
  </si>
  <si>
    <t>Карташов</t>
  </si>
  <si>
    <t>в422хе</t>
  </si>
  <si>
    <t>Шмид  кн001</t>
  </si>
  <si>
    <t>р422рр</t>
  </si>
  <si>
    <t>590214</t>
  </si>
  <si>
    <t>а2426мз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</si>
  <si>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</si>
  <si>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</si>
  <si>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</si>
  <si>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</si>
  <si>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</si>
  <si>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</si>
  <si>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</si>
  <si>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</si>
  <si>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</si>
  <si>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</si>
  <si>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</si>
  <si>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в210ет</t>
  </si>
  <si>
    <t>Машихин</t>
  </si>
  <si>
    <t>л6162мм</t>
  </si>
  <si>
    <t>х339нр</t>
  </si>
  <si>
    <t>Камаргин</t>
  </si>
  <si>
    <t>а571кс</t>
  </si>
  <si>
    <t>Горбунов</t>
  </si>
  <si>
    <t>а801кк</t>
  </si>
  <si>
    <t>Костиков</t>
  </si>
  <si>
    <t>м966ма</t>
  </si>
  <si>
    <t>Агапова</t>
  </si>
  <si>
    <t>1115912</t>
  </si>
  <si>
    <t>1116496</t>
  </si>
  <si>
    <t>а977ое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</si>
  <si>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</si>
  <si>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</si>
  <si>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</si>
  <si>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</si>
  <si>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</si>
  <si>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</si>
  <si>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</si>
  <si>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</si>
  <si>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</si>
  <si>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</si>
  <si>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</si>
  <si>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1817011</t>
  </si>
  <si>
    <t>5468777</t>
  </si>
  <si>
    <t>у510вр</t>
  </si>
  <si>
    <t>т084ке</t>
  </si>
  <si>
    <t>Казаков</t>
  </si>
  <si>
    <t>AGR</t>
  </si>
  <si>
    <t>ALH</t>
  </si>
  <si>
    <t>CN</t>
  </si>
  <si>
    <t>NC</t>
  </si>
  <si>
    <t>DE</t>
  </si>
  <si>
    <t>GV</t>
  </si>
  <si>
    <t>AHF</t>
  </si>
  <si>
    <t>ASV</t>
  </si>
  <si>
    <t>н958уу</t>
  </si>
  <si>
    <t>Богомолов</t>
  </si>
  <si>
    <t>е191се</t>
  </si>
  <si>
    <t>х195сн</t>
  </si>
  <si>
    <t>Никонова</t>
  </si>
  <si>
    <t>х727нт</t>
  </si>
  <si>
    <t>Лепилин</t>
  </si>
  <si>
    <t xml:space="preserve">в877ео 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</si>
  <si>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</si>
  <si>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</si>
  <si>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</si>
  <si>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</si>
  <si>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</si>
  <si>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</si>
  <si>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</si>
  <si>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</si>
  <si>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Митюрев</t>
  </si>
  <si>
    <t>т632нс</t>
  </si>
  <si>
    <t>Максимов</t>
  </si>
  <si>
    <t>д273ам</t>
  </si>
  <si>
    <t>Филимончук</t>
  </si>
  <si>
    <t>е186тх</t>
  </si>
  <si>
    <t>н823нн</t>
  </si>
  <si>
    <t>Божеева</t>
  </si>
  <si>
    <t>Воскресенск</t>
  </si>
  <si>
    <t>м976вс</t>
  </si>
  <si>
    <t>Ануфриев</t>
  </si>
  <si>
    <t>с123нк</t>
  </si>
  <si>
    <t>ООО Аэротер</t>
  </si>
  <si>
    <t>вис2345</t>
  </si>
  <si>
    <t>р927оу</t>
  </si>
  <si>
    <t>Филипенко</t>
  </si>
  <si>
    <t>к616ат</t>
  </si>
  <si>
    <t>14 NV</t>
  </si>
  <si>
    <t>14 SE</t>
  </si>
  <si>
    <t>D 17 A 6</t>
  </si>
  <si>
    <t>D 17 A 3</t>
  </si>
  <si>
    <t>D 17 A 5</t>
  </si>
  <si>
    <t>CRV</t>
  </si>
  <si>
    <t>N 22 A2</t>
  </si>
  <si>
    <t xml:space="preserve">CRX  </t>
  </si>
  <si>
    <t>FRV</t>
  </si>
  <si>
    <t>D 17 A 2</t>
  </si>
  <si>
    <t>4 Runner</t>
  </si>
  <si>
    <t>Camry</t>
  </si>
  <si>
    <t>BBK</t>
  </si>
  <si>
    <t>BND</t>
  </si>
  <si>
    <t>двигатель Renau</t>
  </si>
  <si>
    <t>Carina 2</t>
  </si>
  <si>
    <t>Celica</t>
  </si>
  <si>
    <t>Corolla</t>
  </si>
  <si>
    <t>2 E - E</t>
  </si>
  <si>
    <t>Corolla St Wagon</t>
  </si>
  <si>
    <t>Land Cruiser</t>
  </si>
  <si>
    <t>Paseo</t>
  </si>
  <si>
    <t>Starlet</t>
  </si>
  <si>
    <t xml:space="preserve">двигатель Mazda </t>
  </si>
  <si>
    <t>4 EE 1 T</t>
  </si>
  <si>
    <t>323 S 5</t>
  </si>
  <si>
    <t>5 KM 305</t>
  </si>
  <si>
    <t>Tribute</t>
  </si>
  <si>
    <t>B 116</t>
  </si>
  <si>
    <t>323 C 5</t>
  </si>
  <si>
    <t>323 F 5</t>
  </si>
  <si>
    <t>323 S 4</t>
  </si>
  <si>
    <t>Demio</t>
  </si>
  <si>
    <t>323 F 6</t>
  </si>
  <si>
    <t>323 S 6</t>
  </si>
  <si>
    <t>B 3 E</t>
  </si>
  <si>
    <t>323 C 4</t>
  </si>
  <si>
    <t>B 3 ME</t>
  </si>
  <si>
    <t>B 383</t>
  </si>
  <si>
    <t>B 50</t>
  </si>
  <si>
    <t>B 53</t>
  </si>
  <si>
    <t>323 F 4</t>
  </si>
  <si>
    <t>B 6 D</t>
  </si>
  <si>
    <t>MX 3</t>
  </si>
  <si>
    <t>B 6 E</t>
  </si>
  <si>
    <t>B 64 F</t>
  </si>
  <si>
    <t>B 65 M</t>
  </si>
  <si>
    <t>B 69</t>
  </si>
  <si>
    <t>BP</t>
  </si>
  <si>
    <t>BP 31</t>
  </si>
  <si>
    <t>BP 52</t>
  </si>
  <si>
    <t>0 258 007 161</t>
  </si>
  <si>
    <t>М 271 955</t>
  </si>
  <si>
    <t>М 271 956</t>
  </si>
  <si>
    <t>М 271 954</t>
  </si>
  <si>
    <t>BP EGI</t>
  </si>
  <si>
    <t>BPF 1</t>
  </si>
  <si>
    <t>BP-ZE</t>
  </si>
  <si>
    <t>DHA</t>
  </si>
  <si>
    <t>DHF</t>
  </si>
  <si>
    <t>121  III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</si>
  <si>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</si>
  <si>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</si>
  <si>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</si>
  <si>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</si>
  <si>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</si>
  <si>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</si>
  <si>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</si>
  <si>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</si>
  <si>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</si>
  <si>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</si>
  <si>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</si>
  <si>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</si>
  <si>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Masda 2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</si>
  <si>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</si>
  <si>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</si>
  <si>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</si>
  <si>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</si>
  <si>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</si>
  <si>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</si>
  <si>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</si>
  <si>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</si>
  <si>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</si>
  <si>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</si>
  <si>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</si>
  <si>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</si>
  <si>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</si>
  <si>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</si>
  <si>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</si>
  <si>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</si>
  <si>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</si>
  <si>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</si>
  <si>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</si>
  <si>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</si>
  <si>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</si>
  <si>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</si>
  <si>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</si>
  <si>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</si>
  <si>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</si>
  <si>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</si>
  <si>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</si>
  <si>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</si>
  <si>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</si>
  <si>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</si>
  <si>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</si>
  <si>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</si>
  <si>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</si>
  <si>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</si>
  <si>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</si>
  <si>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</si>
  <si>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</si>
  <si>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</si>
  <si>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</si>
  <si>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</si>
  <si>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</si>
  <si>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</si>
  <si>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</si>
  <si>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</si>
  <si>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</si>
  <si>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</si>
  <si>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</si>
  <si>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</si>
  <si>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</si>
  <si>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</si>
  <si>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</si>
  <si>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</si>
  <si>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</si>
  <si>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</si>
  <si>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Familia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</si>
  <si>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</si>
  <si>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</si>
  <si>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</si>
  <si>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</si>
  <si>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</si>
  <si>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</si>
  <si>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</si>
  <si>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</si>
  <si>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</si>
  <si>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TD 15</t>
  </si>
  <si>
    <t>WLE 7</t>
  </si>
  <si>
    <t>Y 601</t>
  </si>
  <si>
    <t>Z 5</t>
  </si>
  <si>
    <t>Z 5 - DE</t>
  </si>
  <si>
    <t>Z 6</t>
  </si>
  <si>
    <t>ZL</t>
  </si>
  <si>
    <t>BP - ZE</t>
  </si>
  <si>
    <t>323 CV</t>
  </si>
  <si>
    <t>323 FV</t>
  </si>
  <si>
    <t>323 SV</t>
  </si>
  <si>
    <t>E 2000</t>
  </si>
  <si>
    <t>MX 6</t>
  </si>
  <si>
    <t>Xedos 9</t>
  </si>
  <si>
    <t>Carisma</t>
  </si>
  <si>
    <t>N 22 A 1</t>
  </si>
  <si>
    <t>NRV</t>
  </si>
  <si>
    <t>16 LZ 2</t>
  </si>
  <si>
    <t xml:space="preserve">C 14 NZ  </t>
  </si>
  <si>
    <t>C 14 SE</t>
  </si>
  <si>
    <t>C 25 XE</t>
  </si>
  <si>
    <t>X 14 XE</t>
  </si>
  <si>
    <t>X 14 NZ</t>
  </si>
  <si>
    <t>X 25 XE</t>
  </si>
  <si>
    <t>X 10 XE</t>
  </si>
  <si>
    <t>X 30 XE</t>
  </si>
  <si>
    <t xml:space="preserve">20 E  </t>
  </si>
  <si>
    <t>C 16 SE</t>
  </si>
  <si>
    <t>C 16 SEI</t>
  </si>
  <si>
    <t xml:space="preserve">E 16 SE  </t>
  </si>
  <si>
    <t xml:space="preserve">X 20 SE  </t>
  </si>
  <si>
    <t>20 S</t>
  </si>
  <si>
    <t>C 12 NZ</t>
  </si>
  <si>
    <t>C 13 N</t>
  </si>
  <si>
    <t>25 NE</t>
  </si>
  <si>
    <t>25 E</t>
  </si>
  <si>
    <t>C 16 LZ</t>
  </si>
  <si>
    <t>C 16 XE</t>
  </si>
  <si>
    <t>C 18 NE</t>
  </si>
  <si>
    <t>C 18 NV</t>
  </si>
  <si>
    <t>C 18 SV</t>
  </si>
  <si>
    <t>Поляков</t>
  </si>
  <si>
    <t>а305хх</t>
  </si>
  <si>
    <t>г1496мт</t>
  </si>
  <si>
    <t>Казанский</t>
  </si>
  <si>
    <t>м034ее</t>
  </si>
  <si>
    <t>р966но</t>
  </si>
  <si>
    <t>Алепов</t>
  </si>
  <si>
    <t>0 258 010 032</t>
  </si>
  <si>
    <t>двигатель  Skoda</t>
  </si>
  <si>
    <t xml:space="preserve">датчик кислорода после катализатора </t>
  </si>
  <si>
    <t>BJH</t>
  </si>
  <si>
    <t>BHY</t>
  </si>
  <si>
    <t>BEJ</t>
  </si>
  <si>
    <t>BHP</t>
  </si>
  <si>
    <t>BER</t>
  </si>
  <si>
    <t>CBPA</t>
  </si>
  <si>
    <t>AMB</t>
  </si>
  <si>
    <t>AUL</t>
  </si>
  <si>
    <t>ATC</t>
  </si>
  <si>
    <t>двигатель  Seat</t>
  </si>
  <si>
    <t>CFMA</t>
  </si>
  <si>
    <t>н430от</t>
  </si>
  <si>
    <t>Михневич</t>
  </si>
  <si>
    <t>с195он</t>
  </si>
  <si>
    <t>Кузнецова</t>
  </si>
  <si>
    <t>о904нр</t>
  </si>
  <si>
    <t>Сейфетдинов</t>
  </si>
  <si>
    <t>н857но</t>
  </si>
  <si>
    <t>Сапожников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</si>
  <si>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</si>
  <si>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</si>
  <si>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</si>
  <si>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</si>
  <si>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</si>
  <si>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</si>
  <si>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</si>
  <si>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у823уа</t>
  </si>
  <si>
    <t>Бусько</t>
  </si>
  <si>
    <t>х269нк</t>
  </si>
  <si>
    <t>м499ур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</si>
  <si>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</si>
  <si>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</si>
  <si>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</si>
  <si>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</si>
  <si>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</si>
  <si>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</si>
  <si>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</si>
  <si>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</si>
  <si>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</si>
  <si>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</si>
  <si>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</si>
  <si>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</si>
  <si>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</si>
  <si>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</si>
  <si>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</si>
  <si>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м117ас</t>
  </si>
  <si>
    <t>Кирякова</t>
  </si>
  <si>
    <t>о4852мм</t>
  </si>
  <si>
    <t>Теренюк</t>
  </si>
  <si>
    <t>Зайцев</t>
  </si>
  <si>
    <t>Родионов</t>
  </si>
  <si>
    <t>а111ор</t>
  </si>
  <si>
    <t>Горки-10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</si>
  <si>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</si>
  <si>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</si>
  <si>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</si>
  <si>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</si>
  <si>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</si>
  <si>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</si>
  <si>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</si>
  <si>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</si>
  <si>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</si>
  <si>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</si>
  <si>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</si>
  <si>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</si>
  <si>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</si>
  <si>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</si>
  <si>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</si>
  <si>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</si>
  <si>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AEF</t>
  </si>
  <si>
    <t>ACL</t>
  </si>
  <si>
    <t>AFD</t>
  </si>
  <si>
    <t>ASX</t>
  </si>
  <si>
    <t>е465сх</t>
  </si>
  <si>
    <t>3174</t>
  </si>
  <si>
    <t>3279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</si>
  <si>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</si>
  <si>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</si>
  <si>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</si>
  <si>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</si>
  <si>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</si>
  <si>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</si>
  <si>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</si>
  <si>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</si>
  <si>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</si>
  <si>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</si>
  <si>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</si>
  <si>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</si>
  <si>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к984оа</t>
  </si>
  <si>
    <t>Буболев</t>
  </si>
  <si>
    <t xml:space="preserve"> Коммунарка</t>
  </si>
  <si>
    <t>5209</t>
  </si>
  <si>
    <t>5379</t>
  </si>
  <si>
    <t>Лукашова</t>
  </si>
  <si>
    <t>9432</t>
  </si>
  <si>
    <t>0907</t>
  </si>
  <si>
    <t>о288та</t>
  </si>
  <si>
    <t>0892</t>
  </si>
  <si>
    <t>5169</t>
  </si>
  <si>
    <t>ж4730мк</t>
  </si>
  <si>
    <t>Марков</t>
  </si>
  <si>
    <t>5504</t>
  </si>
  <si>
    <t>2855</t>
  </si>
  <si>
    <t>Шверов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</si>
  <si>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</si>
  <si>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</si>
  <si>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</si>
  <si>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</si>
  <si>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</si>
  <si>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</si>
  <si>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</si>
  <si>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двигатель</t>
  </si>
  <si>
    <t>а\м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</si>
  <si>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</si>
  <si>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</si>
  <si>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</si>
  <si>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</si>
  <si>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</si>
  <si>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</si>
  <si>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</si>
  <si>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</si>
  <si>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</si>
  <si>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</si>
  <si>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</si>
  <si>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</si>
  <si>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</si>
  <si>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</si>
  <si>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</si>
  <si>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</si>
  <si>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</si>
  <si>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</si>
  <si>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</si>
  <si>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</si>
  <si>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</si>
  <si>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</si>
  <si>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</si>
  <si>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</si>
  <si>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</si>
  <si>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</si>
  <si>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</si>
  <si>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</si>
  <si>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</si>
  <si>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</si>
  <si>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</si>
  <si>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</si>
  <si>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</si>
  <si>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</si>
  <si>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</si>
  <si>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</si>
  <si>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</si>
  <si>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</si>
  <si>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</si>
  <si>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</si>
  <si>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</si>
  <si>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</si>
  <si>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</si>
  <si>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</si>
  <si>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</si>
  <si>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</si>
  <si>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</si>
  <si>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</si>
  <si>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</si>
  <si>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</si>
  <si>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</si>
  <si>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</si>
  <si>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</si>
  <si>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</si>
  <si>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</si>
  <si>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</si>
  <si>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</si>
  <si>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</si>
  <si>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</si>
  <si>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</si>
  <si>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</si>
  <si>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</si>
  <si>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</si>
  <si>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</si>
  <si>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</si>
  <si>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Леонов</t>
  </si>
  <si>
    <t>м248рт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</si>
  <si>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</si>
  <si>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</si>
  <si>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</si>
  <si>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</si>
  <si>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</si>
  <si>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</si>
  <si>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</si>
  <si>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</si>
  <si>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</si>
  <si>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</si>
  <si>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</si>
  <si>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</si>
  <si>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</si>
  <si>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</si>
  <si>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</si>
  <si>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</si>
  <si>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</si>
  <si>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</si>
  <si>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</si>
  <si>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</si>
  <si>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</si>
  <si>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</si>
  <si>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</si>
  <si>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Голов</t>
  </si>
  <si>
    <t>Адрес</t>
  </si>
  <si>
    <t>BMD</t>
  </si>
  <si>
    <t>AZQ</t>
  </si>
  <si>
    <t>BME</t>
  </si>
  <si>
    <t>Кол-во посещений</t>
  </si>
  <si>
    <t>Котельники</t>
  </si>
  <si>
    <t>б/н</t>
  </si>
  <si>
    <t>Лыткарино</t>
  </si>
  <si>
    <t>Жуковский</t>
  </si>
  <si>
    <t>Б</t>
  </si>
  <si>
    <t>Ж</t>
  </si>
  <si>
    <t>Л</t>
  </si>
  <si>
    <t>М</t>
  </si>
  <si>
    <t>?</t>
  </si>
  <si>
    <t>AVV</t>
  </si>
  <si>
    <t>95- 01</t>
  </si>
  <si>
    <t>Томилино</t>
  </si>
  <si>
    <t>Сироткин</t>
  </si>
  <si>
    <t>Попова</t>
  </si>
  <si>
    <t>Шляхов</t>
  </si>
  <si>
    <t>Щелково</t>
  </si>
  <si>
    <t>Королев</t>
  </si>
  <si>
    <t>BAG</t>
  </si>
  <si>
    <t>BLF</t>
  </si>
  <si>
    <t>BSW</t>
  </si>
  <si>
    <t>BTB</t>
  </si>
  <si>
    <t>AXB</t>
  </si>
  <si>
    <t>ARL</t>
  </si>
  <si>
    <t>AXC</t>
  </si>
  <si>
    <t>Александров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</si>
  <si>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</si>
  <si>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</si>
  <si>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</si>
  <si>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</si>
  <si>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</si>
  <si>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</si>
  <si>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</si>
  <si>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</si>
  <si>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</si>
  <si>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</si>
  <si>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</si>
  <si>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</si>
  <si>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</si>
  <si>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</si>
  <si>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</si>
  <si>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</si>
  <si>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</si>
  <si>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</si>
  <si>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</si>
  <si>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</si>
  <si>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</si>
  <si>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</si>
  <si>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</si>
  <si>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</si>
  <si>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</si>
  <si>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</si>
  <si>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</si>
  <si>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</si>
  <si>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</si>
  <si>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</si>
  <si>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</si>
  <si>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</si>
  <si>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</si>
  <si>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</si>
  <si>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</si>
  <si>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</si>
  <si>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</si>
  <si>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</si>
  <si>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</si>
  <si>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</si>
  <si>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</si>
  <si>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</si>
  <si>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</si>
  <si>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</si>
  <si>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</si>
  <si>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</si>
  <si>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</si>
  <si>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</si>
  <si>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</si>
  <si>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</si>
  <si>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</si>
  <si>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</si>
  <si>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</si>
  <si>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</si>
  <si>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</si>
  <si>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</si>
  <si>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</si>
  <si>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</si>
  <si>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</si>
  <si>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</si>
  <si>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</si>
  <si>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</si>
  <si>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</si>
  <si>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</si>
  <si>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</si>
  <si>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</si>
  <si>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</si>
  <si>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</si>
  <si>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</si>
  <si>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</si>
  <si>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</si>
  <si>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</si>
  <si>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</si>
  <si>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</si>
  <si>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</si>
  <si>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</si>
  <si>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</si>
  <si>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</si>
  <si>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</si>
  <si>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</si>
  <si>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</si>
  <si>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</si>
  <si>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</si>
  <si>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</si>
  <si>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Bi</t>
  </si>
  <si>
    <t>Bi 20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</si>
  <si>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</si>
  <si>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</si>
  <si>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</si>
  <si>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</si>
  <si>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</si>
  <si>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</si>
  <si>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</si>
  <si>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</si>
  <si>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</si>
  <si>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</si>
  <si>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</si>
  <si>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</si>
  <si>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</si>
  <si>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NCB</t>
  </si>
  <si>
    <t>1 W</t>
  </si>
  <si>
    <t>1 Y</t>
  </si>
  <si>
    <t>ADL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</si>
  <si>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</si>
  <si>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</si>
  <si>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</si>
  <si>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</si>
  <si>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</si>
  <si>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</si>
  <si>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</si>
  <si>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</si>
  <si>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</si>
  <si>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</si>
  <si>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</si>
  <si>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AGA</t>
  </si>
  <si>
    <t>APZ</t>
  </si>
  <si>
    <t>BKV</t>
  </si>
  <si>
    <t>BPX</t>
  </si>
  <si>
    <t>BRT</t>
  </si>
  <si>
    <t>BVY</t>
  </si>
  <si>
    <t>BVZ</t>
  </si>
  <si>
    <t>BXW</t>
  </si>
  <si>
    <t>EZ</t>
  </si>
  <si>
    <t>146 A 000</t>
  </si>
  <si>
    <t>ASK</t>
  </si>
  <si>
    <t>VOLVO</t>
  </si>
  <si>
    <t>80, A6</t>
  </si>
  <si>
    <t>AHH</t>
  </si>
  <si>
    <t>01.95-11.00</t>
  </si>
  <si>
    <t>AHU</t>
  </si>
  <si>
    <t>10.95-11.00</t>
  </si>
  <si>
    <t>PS</t>
  </si>
  <si>
    <t>MB</t>
  </si>
  <si>
    <t>х521ру</t>
  </si>
  <si>
    <t>Комаров</t>
  </si>
  <si>
    <t>Морозов</t>
  </si>
  <si>
    <t>Раменское</t>
  </si>
  <si>
    <t>Ревякин</t>
  </si>
  <si>
    <t>Малаховка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</si>
  <si>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</si>
  <si>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</si>
  <si>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</si>
  <si>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</si>
  <si>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</si>
  <si>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</si>
  <si>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</si>
  <si>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</si>
  <si>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ш25-99мг</t>
  </si>
  <si>
    <t>Куйбышев</t>
  </si>
  <si>
    <t>н695рр</t>
  </si>
  <si>
    <t>Кришина</t>
  </si>
  <si>
    <t>Алексеев</t>
  </si>
  <si>
    <t>Смирнов</t>
  </si>
  <si>
    <t>Ким</t>
  </si>
  <si>
    <t>Капотня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</si>
  <si>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</si>
  <si>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</si>
  <si>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</si>
  <si>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</si>
  <si>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</si>
  <si>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</si>
  <si>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</si>
  <si>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</si>
  <si>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</si>
  <si>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</si>
  <si>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</si>
  <si>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</si>
  <si>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</si>
  <si>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</si>
  <si>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</si>
  <si>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</si>
  <si>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</si>
  <si>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</si>
  <si>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</si>
  <si>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</si>
  <si>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</si>
  <si>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</si>
  <si>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</si>
  <si>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</si>
  <si>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</si>
  <si>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</si>
  <si>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</si>
  <si>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</si>
  <si>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</si>
  <si>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</si>
  <si>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</si>
  <si>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</si>
  <si>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</si>
  <si>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</si>
  <si>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</si>
  <si>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</si>
  <si>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</si>
  <si>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</si>
  <si>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</si>
  <si>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</si>
  <si>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</si>
  <si>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</si>
  <si>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</si>
  <si>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</si>
  <si>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</si>
  <si>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</si>
  <si>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</si>
  <si>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</si>
  <si>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</si>
  <si>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</si>
  <si>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</si>
  <si>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</si>
  <si>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</si>
  <si>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</si>
  <si>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</si>
  <si>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</si>
  <si>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</si>
  <si>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</si>
  <si>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</si>
  <si>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</si>
  <si>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</si>
  <si>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</si>
  <si>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IS</t>
  </si>
  <si>
    <t>Avensis</t>
  </si>
  <si>
    <t>Picnic</t>
  </si>
  <si>
    <t>Previa</t>
  </si>
  <si>
    <t>Raf 4</t>
  </si>
  <si>
    <t>Yaris</t>
  </si>
  <si>
    <t>Carens 2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</si>
  <si>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</si>
  <si>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</si>
  <si>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</si>
  <si>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</si>
  <si>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</si>
  <si>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</si>
  <si>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</si>
  <si>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</si>
  <si>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</si>
  <si>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</si>
  <si>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</si>
  <si>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</si>
  <si>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</si>
  <si>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</si>
  <si>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</si>
  <si>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</si>
  <si>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</si>
  <si>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</si>
  <si>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</si>
  <si>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</si>
  <si>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</si>
  <si>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</si>
  <si>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</si>
  <si>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</si>
  <si>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</si>
  <si>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</si>
  <si>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</si>
  <si>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</si>
  <si>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</si>
  <si>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</si>
  <si>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</si>
  <si>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</si>
  <si>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</si>
  <si>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</si>
  <si>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</si>
  <si>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</si>
  <si>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</si>
  <si>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</si>
  <si>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</si>
  <si>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</si>
  <si>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</si>
  <si>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</si>
  <si>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</si>
  <si>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</si>
  <si>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</si>
  <si>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</si>
  <si>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</si>
  <si>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</si>
  <si>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</si>
  <si>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</si>
  <si>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</si>
  <si>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</si>
  <si>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</si>
  <si>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</si>
  <si>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</si>
  <si>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</si>
  <si>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</si>
  <si>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</si>
  <si>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</si>
  <si>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</si>
  <si>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</si>
  <si>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</si>
  <si>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</si>
  <si>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</si>
  <si>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</si>
  <si>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</si>
  <si>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</si>
  <si>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</si>
  <si>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</si>
  <si>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</si>
  <si>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</si>
  <si>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</si>
  <si>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</si>
  <si>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</si>
  <si>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</si>
  <si>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</si>
  <si>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</si>
  <si>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</si>
  <si>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</si>
  <si>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</si>
  <si>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</si>
  <si>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</si>
  <si>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</si>
  <si>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</si>
  <si>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</si>
  <si>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</si>
  <si>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</si>
  <si>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</si>
  <si>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</si>
  <si>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</si>
  <si>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</si>
  <si>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</si>
  <si>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</si>
  <si>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</si>
  <si>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</si>
  <si>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</si>
  <si>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</si>
  <si>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</si>
  <si>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</si>
  <si>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 xml:space="preserve">датчик кислорода до катализатора </t>
  </si>
  <si>
    <t>0 258 006 500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</si>
  <si>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</si>
  <si>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</si>
  <si>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</si>
  <si>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</si>
  <si>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</si>
  <si>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</si>
  <si>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</si>
  <si>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</si>
  <si>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</si>
  <si>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</si>
  <si>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</si>
  <si>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</si>
  <si>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</si>
  <si>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</si>
  <si>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</si>
  <si>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</si>
  <si>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</si>
  <si>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</si>
  <si>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</si>
  <si>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</si>
  <si>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</si>
  <si>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</si>
  <si>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</si>
  <si>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</si>
  <si>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</si>
  <si>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</si>
  <si>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</si>
  <si>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</si>
  <si>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</si>
  <si>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</si>
  <si>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</si>
  <si>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</si>
  <si>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</si>
  <si>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</si>
  <si>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</si>
  <si>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</si>
  <si>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</si>
  <si>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</si>
  <si>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</si>
  <si>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</si>
  <si>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</si>
  <si>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</si>
  <si>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</si>
  <si>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</si>
  <si>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</si>
  <si>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</si>
  <si>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 xml:space="preserve">датчик кислорода после катализатора , правый </t>
  </si>
  <si>
    <t>AYQ</t>
  </si>
  <si>
    <t>ME</t>
  </si>
  <si>
    <t>1V</t>
  </si>
  <si>
    <t>JR</t>
  </si>
  <si>
    <t>1C</t>
  </si>
  <si>
    <t xml:space="preserve">датчик положения р\в </t>
  </si>
  <si>
    <t>0K 013 1813X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</si>
  <si>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</si>
  <si>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</si>
  <si>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</si>
  <si>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</si>
  <si>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</si>
  <si>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</si>
  <si>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</si>
  <si>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</si>
  <si>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</si>
  <si>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</si>
  <si>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</si>
  <si>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</si>
  <si>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</si>
  <si>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</si>
  <si>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</si>
  <si>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</si>
  <si>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</si>
  <si>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</si>
  <si>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</si>
  <si>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</si>
  <si>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</si>
  <si>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</si>
  <si>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</si>
  <si>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</si>
  <si>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</si>
  <si>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</si>
  <si>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</si>
  <si>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</si>
  <si>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</si>
  <si>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</si>
  <si>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</si>
  <si>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</si>
  <si>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</si>
  <si>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Степанов</t>
  </si>
  <si>
    <t>к130вс</t>
  </si>
  <si>
    <t>Веденин</t>
  </si>
  <si>
    <t>у629хм</t>
  </si>
  <si>
    <t>Найдин</t>
  </si>
  <si>
    <t>м629тк</t>
  </si>
  <si>
    <t>Скринин</t>
  </si>
  <si>
    <t>а908хс</t>
  </si>
  <si>
    <t>р577нр</t>
  </si>
  <si>
    <t>ООО Мост</t>
  </si>
  <si>
    <t>х894ет</t>
  </si>
  <si>
    <t>м115ов</t>
  </si>
  <si>
    <t xml:space="preserve">Руденко 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</si>
  <si>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</si>
  <si>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</si>
  <si>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</si>
  <si>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</si>
  <si>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</si>
  <si>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</si>
  <si>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</si>
  <si>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</si>
  <si>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 xml:space="preserve">датчик к\вала </t>
  </si>
  <si>
    <r>
      <t xml:space="preserve">двигатель </t>
    </r>
    <r>
      <rPr>
        <sz val="10"/>
        <color indexed="10"/>
        <rFont val="Arial Cyr"/>
        <family val="2"/>
      </rPr>
      <t>Nissan</t>
    </r>
    <r>
      <rPr>
        <sz val="10"/>
        <rFont val="Arial Cyr"/>
        <family val="0"/>
      </rPr>
      <t xml:space="preserve"> </t>
    </r>
  </si>
  <si>
    <t>QR 20 DE</t>
  </si>
  <si>
    <t>QR 25 DE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</si>
  <si>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</si>
  <si>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</si>
  <si>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</si>
  <si>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</si>
  <si>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</si>
  <si>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</si>
  <si>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</si>
  <si>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</si>
  <si>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</si>
  <si>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</si>
  <si>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</si>
  <si>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</si>
  <si>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</si>
  <si>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</si>
  <si>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</si>
  <si>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</si>
  <si>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</si>
  <si>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</si>
  <si>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</si>
  <si>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</si>
  <si>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</si>
  <si>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</si>
  <si>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</si>
  <si>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</si>
  <si>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</si>
  <si>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</si>
  <si>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</si>
  <si>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</si>
  <si>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</si>
  <si>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</si>
  <si>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</si>
  <si>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</si>
  <si>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</si>
  <si>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</si>
  <si>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EJ 20</t>
  </si>
  <si>
    <t>Impreza</t>
  </si>
  <si>
    <t>Impreza унив-л</t>
  </si>
  <si>
    <t>EJ 20 J</t>
  </si>
  <si>
    <t>EJ 20 T</t>
  </si>
  <si>
    <t>EJ 22</t>
  </si>
  <si>
    <t>EJ 25</t>
  </si>
  <si>
    <t>EJ 25 D</t>
  </si>
  <si>
    <t>G 13 BB</t>
  </si>
  <si>
    <t>M 80</t>
  </si>
  <si>
    <t>Код двигателя Subaru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</si>
  <si>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</si>
  <si>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</si>
  <si>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</si>
  <si>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</si>
  <si>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</si>
  <si>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</si>
  <si>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</si>
  <si>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</si>
  <si>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Семенов</t>
  </si>
  <si>
    <t>Шевцов</t>
  </si>
  <si>
    <t>Островцы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</si>
  <si>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</si>
  <si>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</si>
  <si>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</si>
  <si>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</si>
  <si>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</si>
  <si>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</si>
  <si>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</si>
  <si>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</si>
  <si>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</si>
  <si>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</si>
  <si>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</si>
  <si>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</si>
  <si>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</si>
  <si>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</si>
  <si>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</si>
  <si>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</si>
  <si>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</si>
  <si>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</si>
  <si>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</si>
  <si>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</si>
  <si>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</si>
  <si>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</si>
  <si>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</si>
  <si>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</si>
  <si>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</si>
  <si>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</si>
  <si>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</si>
  <si>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</si>
  <si>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</si>
  <si>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</si>
  <si>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</si>
  <si>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</si>
  <si>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</si>
  <si>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</si>
  <si>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</si>
  <si>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</si>
  <si>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</si>
  <si>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</si>
  <si>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</si>
  <si>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</si>
  <si>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</si>
  <si>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</si>
  <si>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</si>
  <si>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</si>
  <si>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</si>
  <si>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</si>
  <si>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</si>
  <si>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</si>
  <si>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</si>
  <si>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</si>
  <si>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</si>
  <si>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</si>
  <si>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BAF</t>
  </si>
  <si>
    <t>BAE</t>
  </si>
  <si>
    <t>BBW</t>
  </si>
  <si>
    <t>BML</t>
  </si>
  <si>
    <t>BEW</t>
  </si>
  <si>
    <t>BEV</t>
  </si>
  <si>
    <t>BFF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</si>
  <si>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</si>
  <si>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</si>
  <si>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</si>
  <si>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</si>
  <si>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</si>
  <si>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</si>
  <si>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</si>
  <si>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</si>
  <si>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</si>
  <si>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</si>
  <si>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</si>
  <si>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</si>
  <si>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</si>
  <si>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</si>
  <si>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</si>
  <si>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</si>
  <si>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</si>
  <si>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</si>
  <si>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</si>
  <si>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</si>
  <si>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</si>
  <si>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</si>
  <si>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</si>
  <si>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</si>
  <si>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</si>
  <si>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</si>
  <si>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</si>
  <si>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</si>
  <si>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</si>
  <si>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Чистяков</t>
  </si>
  <si>
    <t>Николаев</t>
  </si>
  <si>
    <t>Цыганкова</t>
  </si>
  <si>
    <t>4 G 61</t>
  </si>
  <si>
    <t>4 G 63</t>
  </si>
  <si>
    <t>4 G 64</t>
  </si>
  <si>
    <t>6 G 72</t>
  </si>
  <si>
    <t>D 4 BA</t>
  </si>
  <si>
    <t>D 4 BB</t>
  </si>
  <si>
    <t>D 4 BF</t>
  </si>
  <si>
    <t>D 4 BH</t>
  </si>
  <si>
    <t>D 4 BX</t>
  </si>
  <si>
    <t>G 13 B</t>
  </si>
  <si>
    <t>G 15 B</t>
  </si>
  <si>
    <t>G 4 BB</t>
  </si>
  <si>
    <t>G 4 BP</t>
  </si>
  <si>
    <t>G 4 CN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</si>
  <si>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</si>
  <si>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</si>
  <si>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</si>
  <si>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</si>
  <si>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</si>
  <si>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</si>
  <si>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</si>
  <si>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</si>
  <si>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</si>
  <si>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</si>
  <si>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</si>
  <si>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</si>
  <si>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</si>
  <si>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</si>
  <si>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</si>
  <si>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</si>
  <si>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</si>
  <si>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</si>
  <si>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</si>
  <si>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</si>
  <si>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</si>
  <si>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</si>
  <si>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</si>
  <si>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</si>
  <si>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</si>
  <si>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</si>
  <si>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</si>
  <si>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</si>
  <si>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</si>
  <si>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</si>
  <si>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</si>
  <si>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</si>
  <si>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</si>
  <si>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</si>
  <si>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</si>
  <si>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</si>
  <si>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</si>
  <si>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</si>
  <si>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</si>
  <si>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</si>
  <si>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</si>
  <si>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</si>
  <si>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</si>
  <si>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</si>
  <si>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</si>
  <si>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</si>
  <si>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</si>
  <si>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</si>
  <si>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</si>
  <si>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</si>
  <si>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</si>
  <si>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4 HG</t>
  </si>
  <si>
    <t>G 4 KA</t>
  </si>
  <si>
    <t>G 6 BA</t>
  </si>
  <si>
    <t>K 5</t>
  </si>
  <si>
    <t>KV 5</t>
  </si>
  <si>
    <t>LGP</t>
  </si>
  <si>
    <t>R 2</t>
  </si>
  <si>
    <t>T 8</t>
  </si>
  <si>
    <t>TED</t>
  </si>
  <si>
    <t>Иванов</t>
  </si>
  <si>
    <t>Голубович</t>
  </si>
  <si>
    <t>х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</si>
  <si>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</si>
  <si>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</si>
  <si>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</si>
  <si>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</si>
  <si>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</si>
  <si>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</si>
  <si>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</si>
  <si>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Мицубиши</t>
  </si>
  <si>
    <t>Герасимов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</si>
  <si>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</si>
  <si>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</si>
  <si>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</si>
  <si>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</si>
  <si>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</si>
  <si>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</si>
  <si>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</si>
  <si>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</si>
  <si>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</si>
  <si>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</si>
  <si>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</si>
  <si>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</si>
  <si>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</si>
  <si>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</si>
  <si>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</si>
  <si>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</si>
  <si>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</si>
  <si>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</si>
  <si>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</si>
  <si>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</si>
  <si>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</si>
  <si>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</si>
  <si>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</si>
  <si>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</si>
  <si>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</si>
  <si>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</si>
  <si>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</si>
  <si>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</si>
  <si>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</si>
  <si>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</si>
  <si>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</si>
  <si>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</si>
  <si>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</si>
  <si>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</si>
  <si>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</si>
  <si>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</si>
  <si>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</si>
  <si>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</si>
  <si>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</si>
  <si>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</si>
  <si>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</si>
  <si>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</si>
  <si>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</si>
  <si>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</si>
  <si>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</si>
  <si>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</si>
  <si>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</si>
  <si>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</si>
  <si>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</si>
  <si>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</si>
  <si>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FIAT</t>
  </si>
  <si>
    <t>Espero , Nexia</t>
  </si>
  <si>
    <t>Nexia</t>
  </si>
  <si>
    <t>Lanos</t>
  </si>
  <si>
    <t>Y 15 L</t>
  </si>
  <si>
    <t>Leganza</t>
  </si>
  <si>
    <t>Matiz</t>
  </si>
  <si>
    <t>Nubia</t>
  </si>
  <si>
    <t>176 A9 000</t>
  </si>
  <si>
    <t>Punto</t>
  </si>
  <si>
    <t>159 B9 000</t>
  </si>
  <si>
    <t>Tempra</t>
  </si>
  <si>
    <t>LANCI</t>
  </si>
  <si>
    <t>Dedra</t>
  </si>
  <si>
    <t>P 9 X 701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</si>
  <si>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</si>
  <si>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</si>
  <si>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</si>
  <si>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</si>
  <si>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</si>
  <si>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</si>
  <si>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</si>
  <si>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</si>
  <si>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</si>
  <si>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</si>
  <si>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</si>
  <si>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</si>
  <si>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</si>
  <si>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</si>
  <si>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</si>
  <si>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</si>
  <si>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</si>
  <si>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</si>
  <si>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</si>
  <si>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</si>
  <si>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</si>
  <si>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</si>
  <si>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н434ес</t>
  </si>
  <si>
    <t>Кудрявцев</t>
  </si>
  <si>
    <t>е492вр</t>
  </si>
  <si>
    <t>Вильгельм</t>
  </si>
  <si>
    <t>датчик турбины,давления во впус-м трубопроводе</t>
  </si>
  <si>
    <t>SAAB</t>
  </si>
  <si>
    <t>датчик турбины , давления во впуск-м трубопро-де</t>
  </si>
  <si>
    <t>0 281 002 437</t>
  </si>
  <si>
    <t>Z 13 DTH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</si>
  <si>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</si>
  <si>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</si>
  <si>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</si>
  <si>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</si>
  <si>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</si>
  <si>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</si>
  <si>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</si>
  <si>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</si>
  <si>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</si>
  <si>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</si>
  <si>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</si>
  <si>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е416ее</t>
  </si>
  <si>
    <t>Захарова</t>
  </si>
  <si>
    <t>х112тт</t>
  </si>
  <si>
    <t>Воронеж</t>
  </si>
  <si>
    <t>е006со</t>
  </si>
  <si>
    <t>Усачев</t>
  </si>
  <si>
    <t>Дрынин</t>
  </si>
  <si>
    <t>Лукьянов</t>
  </si>
  <si>
    <t>Коренево</t>
  </si>
  <si>
    <t>Подольск</t>
  </si>
  <si>
    <t>н9503мз</t>
  </si>
  <si>
    <t>Лашук</t>
  </si>
  <si>
    <t>8729</t>
  </si>
  <si>
    <t>8481</t>
  </si>
  <si>
    <t>ф269ме</t>
  </si>
  <si>
    <t>Ступалкин</t>
  </si>
  <si>
    <t>к672кн</t>
  </si>
  <si>
    <t>Азарова</t>
  </si>
  <si>
    <t>Соколов</t>
  </si>
  <si>
    <t>т339ср</t>
  </si>
  <si>
    <t>Власов</t>
  </si>
  <si>
    <t>т252ар</t>
  </si>
  <si>
    <t>с754ун</t>
  </si>
  <si>
    <t>м270нх</t>
  </si>
  <si>
    <t>а020ат</t>
  </si>
  <si>
    <t>датчик скорости на АКПП</t>
  </si>
  <si>
    <t>24151219659  BMW 3 , 5  Z3</t>
  </si>
  <si>
    <t>Смотри внизу</t>
  </si>
  <si>
    <t>х315сх</t>
  </si>
  <si>
    <t>х579ам</t>
  </si>
  <si>
    <t>датчик коленвала (импульсов)</t>
  </si>
  <si>
    <t>Мытищи</t>
  </si>
  <si>
    <t>Липецк</t>
  </si>
  <si>
    <t>Зверев</t>
  </si>
  <si>
    <t>у939ух</t>
  </si>
  <si>
    <t>в647мв</t>
  </si>
  <si>
    <t>Куцын</t>
  </si>
  <si>
    <t>р162кх</t>
  </si>
  <si>
    <t>Афонина</t>
  </si>
  <si>
    <t>р272оа</t>
  </si>
  <si>
    <t>к647пр</t>
  </si>
  <si>
    <t>Кузин</t>
  </si>
  <si>
    <t>а0986вв</t>
  </si>
  <si>
    <t>Маркеев</t>
  </si>
  <si>
    <t>ж1245мм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</si>
  <si>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</si>
  <si>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</si>
  <si>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</si>
  <si>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</si>
  <si>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</si>
  <si>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</si>
  <si>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</si>
  <si>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</si>
  <si>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</si>
  <si>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</si>
  <si>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</si>
  <si>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</si>
  <si>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</si>
  <si>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</si>
  <si>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у090ро</t>
  </si>
  <si>
    <t>Вердиев</t>
  </si>
  <si>
    <t>а053см</t>
  </si>
  <si>
    <t>Карелин</t>
  </si>
  <si>
    <t>в132от</t>
  </si>
  <si>
    <t>Леталин</t>
  </si>
  <si>
    <t xml:space="preserve">Зао легас гар </t>
  </si>
  <si>
    <t>Быков</t>
  </si>
  <si>
    <t>т256ву</t>
  </si>
  <si>
    <t>Ока</t>
  </si>
  <si>
    <t>Русинов</t>
  </si>
  <si>
    <t>Гусев</t>
  </si>
  <si>
    <t>Дзержинск</t>
  </si>
  <si>
    <t>т558хх</t>
  </si>
  <si>
    <t>Перетокин</t>
  </si>
  <si>
    <t>Электроугли</t>
  </si>
  <si>
    <t>м313хр</t>
  </si>
  <si>
    <t>Долгорукова</t>
  </si>
  <si>
    <t>б8464мл</t>
  </si>
  <si>
    <t>Дудкин</t>
  </si>
  <si>
    <t>2363710</t>
  </si>
  <si>
    <t>1159255</t>
  </si>
  <si>
    <t>т974ос</t>
  </si>
  <si>
    <t xml:space="preserve">датчик к\вала  </t>
  </si>
  <si>
    <t>датчик положения к\вала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</si>
  <si>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</si>
  <si>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</si>
  <si>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</si>
  <si>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</si>
  <si>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</si>
  <si>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</si>
  <si>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</si>
  <si>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</si>
  <si>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</si>
  <si>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</si>
  <si>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</si>
  <si>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</si>
  <si>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</si>
  <si>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2757566</t>
  </si>
  <si>
    <t>HY</t>
  </si>
  <si>
    <t>06.84-03.87</t>
  </si>
  <si>
    <t>06.84-12.91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</si>
  <si>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</si>
  <si>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</si>
  <si>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</si>
  <si>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</si>
  <si>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</si>
  <si>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</si>
  <si>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</si>
  <si>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</si>
  <si>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</si>
  <si>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</si>
  <si>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</si>
  <si>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</si>
  <si>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</si>
  <si>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о843ке</t>
  </si>
  <si>
    <t>Аникин</t>
  </si>
  <si>
    <t>3286246</t>
  </si>
  <si>
    <t>3386931</t>
  </si>
  <si>
    <t>2111782</t>
  </si>
  <si>
    <t>т071ун</t>
  </si>
  <si>
    <t>Топильский</t>
  </si>
  <si>
    <t>4030093</t>
  </si>
  <si>
    <t>5057565</t>
  </si>
  <si>
    <t>м703мс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</si>
  <si>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</si>
  <si>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</si>
  <si>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</si>
  <si>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</si>
  <si>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</si>
  <si>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</si>
  <si>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</si>
  <si>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</si>
  <si>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</si>
  <si>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</si>
  <si>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</si>
  <si>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</si>
  <si>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</si>
  <si>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</si>
  <si>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</si>
  <si>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</si>
  <si>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</si>
  <si>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</si>
  <si>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</si>
  <si>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</si>
  <si>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</si>
  <si>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</si>
  <si>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</si>
  <si>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</si>
  <si>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</si>
  <si>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</si>
  <si>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</si>
  <si>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</si>
  <si>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</si>
  <si>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</si>
  <si>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</si>
  <si>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</si>
  <si>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</si>
  <si>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</si>
  <si>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</si>
  <si>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</si>
  <si>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</si>
  <si>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</si>
  <si>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</si>
  <si>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</si>
  <si>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в672рс</t>
  </si>
  <si>
    <t>е235рк</t>
  </si>
  <si>
    <t>в376тс</t>
  </si>
  <si>
    <t>Горбунова</t>
  </si>
  <si>
    <t>у258ор</t>
  </si>
  <si>
    <t>Ищенко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</si>
  <si>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</si>
  <si>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</si>
  <si>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</si>
  <si>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</si>
  <si>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</si>
  <si>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</si>
  <si>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</si>
  <si>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</si>
  <si>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</si>
  <si>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</si>
  <si>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</si>
  <si>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</si>
  <si>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</si>
  <si>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</si>
  <si>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датчик к\вала</t>
  </si>
  <si>
    <t>4 B 10</t>
  </si>
  <si>
    <t>4 B 11</t>
  </si>
  <si>
    <t>186 5A 126</t>
  </si>
  <si>
    <t>4007 2,4 л 08&gt;</t>
  </si>
  <si>
    <t>с374ро</t>
  </si>
  <si>
    <t>Дятлов</t>
  </si>
  <si>
    <t>Егорьевск</t>
  </si>
  <si>
    <t>Козлов</t>
  </si>
  <si>
    <t>а196ву</t>
  </si>
  <si>
    <t>н712ах</t>
  </si>
  <si>
    <t>р203мк</t>
  </si>
  <si>
    <t>к455со</t>
  </si>
  <si>
    <t>Стрельцова</t>
  </si>
  <si>
    <t>м34-77</t>
  </si>
  <si>
    <t>Каримов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</si>
  <si>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</si>
  <si>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</si>
  <si>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</si>
  <si>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</si>
  <si>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</si>
  <si>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</si>
  <si>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</si>
  <si>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</si>
  <si>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</si>
  <si>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</si>
  <si>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о943ку</t>
  </si>
  <si>
    <t>р5242ме</t>
  </si>
  <si>
    <t>МО д Новая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</si>
  <si>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</si>
  <si>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</si>
  <si>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</si>
  <si>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</si>
  <si>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</si>
  <si>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</si>
  <si>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</si>
  <si>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</si>
  <si>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</si>
  <si>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</si>
  <si>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</si>
  <si>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</si>
  <si>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</si>
  <si>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</si>
  <si>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</si>
  <si>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</si>
  <si>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</si>
  <si>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</si>
  <si>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</si>
  <si>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</si>
  <si>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</si>
  <si>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</si>
  <si>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</si>
  <si>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</si>
  <si>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</si>
  <si>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</si>
  <si>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</si>
  <si>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</si>
  <si>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</si>
  <si>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</si>
  <si>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</si>
  <si>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</si>
  <si>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</si>
  <si>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</si>
  <si>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</si>
  <si>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</si>
  <si>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</si>
  <si>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</si>
  <si>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к169ен</t>
  </si>
  <si>
    <t>Марусова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</si>
  <si>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</si>
  <si>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</si>
  <si>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</si>
  <si>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</si>
  <si>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</si>
  <si>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</si>
  <si>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</si>
  <si>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</si>
  <si>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</si>
  <si>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</si>
  <si>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</si>
  <si>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</si>
  <si>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</si>
  <si>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</si>
  <si>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</si>
  <si>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</si>
  <si>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</si>
  <si>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е874то</t>
  </si>
  <si>
    <t>н013ах</t>
  </si>
  <si>
    <t>н429ов</t>
  </si>
  <si>
    <t>Гребенников3</t>
  </si>
  <si>
    <t>и8557мт</t>
  </si>
  <si>
    <t xml:space="preserve">Z 16 XE </t>
  </si>
  <si>
    <t>E 16 NZ</t>
  </si>
  <si>
    <t xml:space="preserve">E 18 NV </t>
  </si>
  <si>
    <t>E 12 GV</t>
  </si>
  <si>
    <t>S 18 NV</t>
  </si>
  <si>
    <t>X 12 SZ</t>
  </si>
  <si>
    <t xml:space="preserve">X 16 XE </t>
  </si>
  <si>
    <t>C 20 LET</t>
  </si>
  <si>
    <t>12 N , NB</t>
  </si>
  <si>
    <t>12 S</t>
  </si>
  <si>
    <t xml:space="preserve">13 N </t>
  </si>
  <si>
    <t xml:space="preserve">16 N </t>
  </si>
  <si>
    <t>13 S</t>
  </si>
  <si>
    <t xml:space="preserve">16 SV  </t>
  </si>
  <si>
    <t xml:space="preserve">ARC </t>
  </si>
  <si>
    <t>ARD</t>
  </si>
  <si>
    <t xml:space="preserve">ARS </t>
  </si>
  <si>
    <t xml:space="preserve">B4A </t>
  </si>
  <si>
    <t xml:space="preserve">B4B </t>
  </si>
  <si>
    <t xml:space="preserve">B4C </t>
  </si>
  <si>
    <t xml:space="preserve">B4T 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</si>
  <si>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</si>
  <si>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</si>
  <si>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</si>
  <si>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</si>
  <si>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</si>
  <si>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</si>
  <si>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</si>
  <si>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</si>
  <si>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</si>
  <si>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</si>
  <si>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</si>
  <si>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</si>
  <si>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</si>
  <si>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</si>
  <si>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</si>
  <si>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 xml:space="preserve">WHC </t>
  </si>
  <si>
    <t xml:space="preserve">UC </t>
  </si>
  <si>
    <t xml:space="preserve">TLB </t>
  </si>
  <si>
    <t xml:space="preserve">TKB </t>
  </si>
  <si>
    <t xml:space="preserve">SEC </t>
  </si>
  <si>
    <t xml:space="preserve">SEB </t>
  </si>
  <si>
    <t xml:space="preserve">SEA </t>
  </si>
  <si>
    <t xml:space="preserve">RQS  </t>
  </si>
  <si>
    <t xml:space="preserve">RQB  </t>
  </si>
  <si>
    <t xml:space="preserve">RKK </t>
  </si>
  <si>
    <t xml:space="preserve">RKJ </t>
  </si>
  <si>
    <t xml:space="preserve">RKH </t>
  </si>
  <si>
    <t xml:space="preserve">RKF </t>
  </si>
  <si>
    <t xml:space="preserve">RKC </t>
  </si>
  <si>
    <t xml:space="preserve">RKA </t>
  </si>
  <si>
    <t xml:space="preserve">RKB </t>
  </si>
  <si>
    <t xml:space="preserve">REF </t>
  </si>
  <si>
    <t xml:space="preserve">RED </t>
  </si>
  <si>
    <t xml:space="preserve">REC </t>
  </si>
  <si>
    <t xml:space="preserve">REB </t>
  </si>
  <si>
    <t xml:space="preserve">RDB </t>
  </si>
  <si>
    <t xml:space="preserve">RDA </t>
  </si>
  <si>
    <t xml:space="preserve">R6A </t>
  </si>
  <si>
    <t xml:space="preserve">R2C </t>
  </si>
  <si>
    <t xml:space="preserve">R2A </t>
  </si>
  <si>
    <t xml:space="preserve">PRT </t>
  </si>
  <si>
    <t xml:space="preserve">PRI </t>
  </si>
  <si>
    <t xml:space="preserve">PRG </t>
  </si>
  <si>
    <t xml:space="preserve">PRE </t>
  </si>
  <si>
    <t xml:space="preserve">PR8 </t>
  </si>
  <si>
    <t xml:space="preserve">PR7 </t>
  </si>
  <si>
    <t xml:space="preserve">PR6 </t>
  </si>
  <si>
    <t xml:space="preserve">PR5 </t>
  </si>
  <si>
    <t xml:space="preserve">PR4 </t>
  </si>
  <si>
    <t xml:space="preserve">PR3 </t>
  </si>
  <si>
    <t xml:space="preserve">PR </t>
  </si>
  <si>
    <t xml:space="preserve">NYT </t>
  </si>
  <si>
    <t xml:space="preserve">NX  </t>
  </si>
  <si>
    <t xml:space="preserve">NSH </t>
  </si>
  <si>
    <t xml:space="preserve">NSG  </t>
  </si>
  <si>
    <t xml:space="preserve">NSF </t>
  </si>
  <si>
    <t xml:space="preserve">NSE </t>
  </si>
  <si>
    <t xml:space="preserve">NSD  </t>
  </si>
  <si>
    <t xml:space="preserve">NRI </t>
  </si>
  <si>
    <t xml:space="preserve">NRD </t>
  </si>
  <si>
    <t xml:space="preserve">NRC </t>
  </si>
  <si>
    <t xml:space="preserve">NRB </t>
  </si>
  <si>
    <t>16 SH</t>
  </si>
  <si>
    <t>18 E</t>
  </si>
  <si>
    <t>10 S</t>
  </si>
  <si>
    <t>12 NC</t>
  </si>
  <si>
    <t>12 ST</t>
  </si>
  <si>
    <t>13 NB</t>
  </si>
  <si>
    <t>13 SB</t>
  </si>
  <si>
    <t>12 NV</t>
  </si>
  <si>
    <t>12 SC</t>
  </si>
  <si>
    <t>18 S</t>
  </si>
  <si>
    <t>30 E</t>
  </si>
  <si>
    <t xml:space="preserve">18 N </t>
  </si>
  <si>
    <t>20 N</t>
  </si>
  <si>
    <t>25 S</t>
  </si>
  <si>
    <t>Слуцкий</t>
  </si>
  <si>
    <t>т140ру</t>
  </si>
  <si>
    <t>Кудряшов</t>
  </si>
  <si>
    <t>р862рт</t>
  </si>
  <si>
    <t>Гостев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</si>
  <si>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</si>
  <si>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</si>
  <si>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</si>
  <si>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</si>
  <si>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</si>
  <si>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</si>
  <si>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</si>
  <si>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</si>
  <si>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</si>
  <si>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</si>
  <si>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</si>
  <si>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</si>
  <si>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</si>
  <si>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</si>
  <si>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</si>
  <si>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</si>
  <si>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</si>
  <si>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</si>
  <si>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</si>
  <si>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</si>
  <si>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</si>
  <si>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</si>
  <si>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</si>
  <si>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</si>
  <si>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</si>
  <si>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</si>
  <si>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</si>
  <si>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</si>
  <si>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</si>
  <si>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</si>
  <si>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</si>
  <si>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</si>
  <si>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</si>
  <si>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</si>
  <si>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р268ва</t>
  </si>
  <si>
    <t>Великанов</t>
  </si>
  <si>
    <t>р516мт</t>
  </si>
  <si>
    <t>Крутиков</t>
  </si>
  <si>
    <t>у954ус</t>
  </si>
  <si>
    <t>Лучкина</t>
  </si>
  <si>
    <t>к524ро</t>
  </si>
  <si>
    <t>в592тт</t>
  </si>
  <si>
    <t>Овчинников</t>
  </si>
  <si>
    <t>Орех-Зуево</t>
  </si>
  <si>
    <t>к310ае</t>
  </si>
  <si>
    <t>Соколова</t>
  </si>
  <si>
    <t>н538рт</t>
  </si>
  <si>
    <t>Вавилов</t>
  </si>
  <si>
    <t>Кузнецов</t>
  </si>
  <si>
    <t>Борисов</t>
  </si>
  <si>
    <t>AJM</t>
  </si>
  <si>
    <t>ATJ</t>
  </si>
  <si>
    <t>ВАЗ 2104</t>
  </si>
  <si>
    <t>ВАЗ 2105</t>
  </si>
  <si>
    <t>ВАЗ 2106</t>
  </si>
  <si>
    <t>ВАЗ 2107</t>
  </si>
  <si>
    <t>НИВА</t>
  </si>
  <si>
    <t>ГАЗ 3102-10</t>
  </si>
  <si>
    <t>ГАЗ 2402-10</t>
  </si>
  <si>
    <t>ГАЗ 3302</t>
  </si>
  <si>
    <t>ГАЗ 2752-57</t>
  </si>
  <si>
    <t>смотри внизу</t>
  </si>
  <si>
    <t>Azera  05 -..</t>
  </si>
  <si>
    <t>Centennial  09 -..</t>
  </si>
  <si>
    <t>Entourage 06 -..</t>
  </si>
  <si>
    <t>Equus  09 -..</t>
  </si>
  <si>
    <t>Genesis   08 -..</t>
  </si>
  <si>
    <t>Grandeur  06 -..</t>
  </si>
  <si>
    <t>ix 55   3,8  194/264</t>
  </si>
  <si>
    <t>Santa Fe  07 -..</t>
  </si>
  <si>
    <t>Sonata  04 -..</t>
  </si>
  <si>
    <t>Veracruz  06 -..</t>
  </si>
  <si>
    <t>393 103 C100</t>
  </si>
  <si>
    <t xml:space="preserve">датчик положения коленвала </t>
  </si>
  <si>
    <t>Amanti  06 -..</t>
  </si>
  <si>
    <t>Borrego  08 -..</t>
  </si>
  <si>
    <t>Carnival  05 -..</t>
  </si>
  <si>
    <t>Mohave  08 -..</t>
  </si>
  <si>
    <t>Opirus  06 -..</t>
  </si>
  <si>
    <t>Sedona  05 -..</t>
  </si>
  <si>
    <t>Sorento  06-..</t>
  </si>
  <si>
    <t>G 6 BV</t>
  </si>
  <si>
    <t>Coupe 7</t>
  </si>
  <si>
    <t>Trajet</t>
  </si>
  <si>
    <t xml:space="preserve">G 6 AV </t>
  </si>
  <si>
    <t>XG</t>
  </si>
  <si>
    <t>G 4 EE</t>
  </si>
  <si>
    <t xml:space="preserve">G 4 ED  </t>
  </si>
  <si>
    <t xml:space="preserve">ELantra </t>
  </si>
  <si>
    <t xml:space="preserve">G 4 ED - G </t>
  </si>
  <si>
    <t>Getz</t>
  </si>
  <si>
    <t>Matrix</t>
  </si>
  <si>
    <t>G 4 ED</t>
  </si>
  <si>
    <t>Cerato</t>
  </si>
  <si>
    <t>Rio</t>
  </si>
  <si>
    <t>Azera  11 -..</t>
  </si>
  <si>
    <t>CM10   09-..</t>
  </si>
  <si>
    <t>ix 35   10 -..</t>
  </si>
  <si>
    <t>Sonata  10 -…</t>
  </si>
  <si>
    <t>TM10  09-..</t>
  </si>
  <si>
    <t>Tucson   09-…</t>
  </si>
  <si>
    <t>Carens  06-…</t>
  </si>
  <si>
    <t>Cerato  08-…</t>
  </si>
  <si>
    <t>Magentis  08 -..</t>
  </si>
  <si>
    <t>Optima  08-…</t>
  </si>
  <si>
    <t>Rondo  06-..</t>
  </si>
  <si>
    <t>Sorento  09-..</t>
  </si>
  <si>
    <t>Sportrage  10 -…</t>
  </si>
  <si>
    <t>TFE 11   10-…</t>
  </si>
  <si>
    <t>Ceed  06-..</t>
  </si>
  <si>
    <t>Cerato  06-..</t>
  </si>
  <si>
    <t>Soul  09-..</t>
  </si>
  <si>
    <t>Spectra  06-…</t>
  </si>
  <si>
    <t>Sportrage  06 -…</t>
  </si>
  <si>
    <t xml:space="preserve">G 4 GC  </t>
  </si>
  <si>
    <t xml:space="preserve">Tucson    </t>
  </si>
  <si>
    <t>ix 30   07-..</t>
  </si>
  <si>
    <t>396 504 2150</t>
  </si>
  <si>
    <t>Terracan</t>
  </si>
  <si>
    <t>датчик р\вала</t>
  </si>
  <si>
    <t>0 58 905 161B</t>
  </si>
  <si>
    <t>ANQ</t>
  </si>
  <si>
    <t>BRV</t>
  </si>
  <si>
    <t>BLZ</t>
  </si>
  <si>
    <t>АЗЛК</t>
  </si>
  <si>
    <t>ИЖ</t>
  </si>
  <si>
    <t>Таврия</t>
  </si>
  <si>
    <t>Другие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</si>
  <si>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</si>
  <si>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</si>
  <si>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</si>
  <si>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</si>
  <si>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</si>
  <si>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</si>
  <si>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</si>
  <si>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</si>
  <si>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</si>
  <si>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</si>
  <si>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</si>
  <si>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е557ут</t>
  </si>
  <si>
    <t>Черных</t>
  </si>
  <si>
    <t>в215то</t>
  </si>
  <si>
    <t>Комеев</t>
  </si>
  <si>
    <t>Грищенко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</si>
  <si>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</si>
  <si>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</si>
  <si>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</si>
  <si>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</si>
  <si>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</si>
  <si>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</si>
  <si>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</si>
  <si>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</si>
  <si>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</si>
  <si>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</si>
  <si>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</si>
  <si>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</si>
  <si>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</si>
  <si>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</si>
  <si>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</si>
  <si>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</si>
  <si>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</si>
  <si>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</si>
  <si>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</si>
  <si>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</si>
  <si>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</si>
  <si>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</si>
  <si>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</si>
  <si>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</si>
  <si>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</si>
  <si>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</si>
  <si>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</si>
  <si>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</si>
  <si>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</si>
  <si>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</si>
  <si>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</si>
  <si>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</si>
  <si>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</si>
  <si>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</si>
  <si>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</si>
  <si>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</si>
  <si>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</si>
  <si>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</si>
  <si>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</si>
  <si>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</si>
  <si>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</si>
  <si>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</si>
  <si>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</si>
  <si>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</si>
  <si>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</si>
  <si>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</si>
  <si>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</si>
  <si>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</si>
  <si>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</si>
  <si>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</si>
  <si>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</si>
  <si>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</si>
  <si>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</si>
  <si>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</si>
  <si>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</si>
  <si>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</si>
  <si>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</si>
  <si>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</si>
  <si>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</si>
  <si>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</si>
  <si>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</si>
  <si>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</si>
  <si>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</si>
  <si>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</si>
  <si>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</si>
  <si>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</si>
  <si>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</si>
  <si>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</si>
  <si>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</si>
  <si>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</si>
  <si>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</si>
  <si>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</si>
  <si>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</si>
  <si>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 xml:space="preserve">двигатель Ford </t>
  </si>
  <si>
    <t xml:space="preserve">датчик скорости </t>
  </si>
  <si>
    <t>Focus 2</t>
  </si>
  <si>
    <t>AODA</t>
  </si>
  <si>
    <t>AODB</t>
  </si>
  <si>
    <t>HHDA</t>
  </si>
  <si>
    <t>HHDB</t>
  </si>
  <si>
    <t>HYDA</t>
  </si>
  <si>
    <t>G 8 DA</t>
  </si>
  <si>
    <t>G 8 DB</t>
  </si>
  <si>
    <t>G 6 DD</t>
  </si>
  <si>
    <t>Q 7 DA</t>
  </si>
  <si>
    <t>KKDA</t>
  </si>
  <si>
    <t>KKDB</t>
  </si>
  <si>
    <t>Fusion</t>
  </si>
  <si>
    <t>F 6 JB</t>
  </si>
  <si>
    <t>HHJA</t>
  </si>
  <si>
    <t>HHJB</t>
  </si>
  <si>
    <t>Fiesta 5</t>
  </si>
  <si>
    <t>N4 JB</t>
  </si>
  <si>
    <t>Fiesta Van</t>
  </si>
  <si>
    <t>STJA</t>
  </si>
  <si>
    <t>SNJA</t>
  </si>
  <si>
    <t>SPJA</t>
  </si>
  <si>
    <t>F 6 JD</t>
  </si>
  <si>
    <t>HHJD</t>
  </si>
  <si>
    <t>HXJA</t>
  </si>
  <si>
    <t>Fiesta 6</t>
  </si>
  <si>
    <t xml:space="preserve">Focus  </t>
  </si>
  <si>
    <t>F 9 DC</t>
  </si>
  <si>
    <t>Focus C-max</t>
  </si>
  <si>
    <t>SYDA</t>
  </si>
  <si>
    <t>QQDA</t>
  </si>
  <si>
    <t>QQDB</t>
  </si>
  <si>
    <t>CSDA</t>
  </si>
  <si>
    <t>CSDB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</si>
  <si>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</si>
  <si>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</si>
  <si>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</si>
  <si>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</si>
  <si>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</si>
  <si>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</si>
  <si>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</si>
  <si>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</si>
  <si>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</si>
  <si>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</si>
  <si>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</si>
  <si>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</si>
  <si>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</si>
  <si>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</si>
  <si>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</si>
  <si>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</si>
  <si>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</si>
  <si>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</si>
  <si>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</si>
  <si>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</si>
  <si>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</si>
  <si>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</si>
  <si>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</si>
  <si>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</si>
  <si>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</si>
  <si>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</si>
  <si>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</si>
  <si>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</si>
  <si>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</si>
  <si>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</si>
  <si>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</si>
  <si>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</si>
  <si>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</si>
  <si>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</si>
  <si>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</si>
  <si>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</si>
  <si>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</si>
  <si>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</si>
  <si>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</si>
  <si>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</si>
  <si>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</si>
  <si>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</si>
  <si>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</si>
  <si>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</si>
  <si>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</si>
  <si>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</si>
  <si>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</si>
  <si>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</si>
  <si>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</si>
  <si>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</si>
  <si>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</si>
  <si>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</si>
  <si>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</si>
  <si>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</si>
  <si>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</si>
  <si>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</si>
  <si>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</si>
  <si>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</si>
  <si>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</si>
  <si>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</si>
  <si>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</si>
  <si>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</si>
  <si>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</si>
  <si>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</si>
  <si>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</si>
  <si>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</si>
  <si>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</si>
  <si>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</si>
  <si>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</si>
  <si>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</si>
  <si>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</si>
  <si>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</si>
  <si>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</si>
  <si>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</si>
  <si>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</si>
  <si>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</si>
  <si>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</si>
  <si>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</si>
  <si>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</si>
  <si>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</si>
  <si>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</si>
  <si>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</si>
  <si>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</si>
  <si>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</si>
  <si>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</si>
  <si>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</si>
  <si>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</si>
  <si>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</si>
  <si>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</si>
  <si>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</si>
  <si>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</si>
  <si>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</si>
  <si>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</si>
  <si>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</si>
  <si>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</si>
  <si>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М 104.900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</si>
  <si>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</si>
  <si>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</si>
  <si>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</si>
  <si>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</si>
  <si>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</si>
  <si>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</si>
  <si>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</si>
  <si>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</si>
  <si>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</si>
  <si>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</si>
  <si>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</si>
  <si>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</si>
  <si>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</si>
  <si>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</si>
  <si>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</si>
  <si>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</si>
  <si>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</si>
  <si>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</si>
  <si>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</si>
  <si>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</si>
  <si>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двигатель Daewoo</t>
  </si>
  <si>
    <t>Двигатель Chevrolet</t>
  </si>
  <si>
    <t>Aveo</t>
  </si>
  <si>
    <t>Epica</t>
  </si>
  <si>
    <t>F 14 S 3</t>
  </si>
  <si>
    <t>Z 20 DM</t>
  </si>
  <si>
    <t>Z 20 S</t>
  </si>
  <si>
    <t>A 16 DMS</t>
  </si>
  <si>
    <t>188 B2 000</t>
  </si>
  <si>
    <t>Musa</t>
  </si>
  <si>
    <t>841 P 000</t>
  </si>
  <si>
    <t>841 G 000</t>
  </si>
  <si>
    <t>Thesis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</si>
  <si>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</si>
  <si>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</si>
  <si>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</si>
  <si>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</si>
  <si>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</si>
  <si>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</si>
  <si>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</si>
  <si>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</si>
  <si>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</si>
  <si>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</si>
  <si>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</si>
  <si>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</si>
  <si>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</si>
  <si>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</si>
  <si>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</si>
  <si>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</si>
  <si>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</si>
  <si>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</si>
  <si>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</si>
  <si>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</si>
  <si>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</si>
  <si>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</si>
  <si>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</si>
  <si>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</si>
  <si>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</si>
  <si>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</si>
  <si>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</si>
  <si>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</si>
  <si>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</si>
  <si>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</si>
  <si>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</si>
  <si>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</si>
  <si>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</si>
  <si>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</si>
  <si>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</si>
  <si>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</si>
  <si>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</si>
  <si>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</si>
  <si>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</si>
  <si>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</si>
  <si>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</si>
  <si>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датчик кислорода после катализатора</t>
  </si>
  <si>
    <t>двигатель Audi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</si>
  <si>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</si>
  <si>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</si>
  <si>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</si>
  <si>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</si>
  <si>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</si>
  <si>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</si>
  <si>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</si>
  <si>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</si>
  <si>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</si>
  <si>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</si>
  <si>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</si>
  <si>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</si>
  <si>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</si>
  <si>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</si>
  <si>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</si>
  <si>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</si>
  <si>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</si>
  <si>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</si>
  <si>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</si>
  <si>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</si>
  <si>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</si>
  <si>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</si>
  <si>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</si>
  <si>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</si>
  <si>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</si>
  <si>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</si>
  <si>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</si>
  <si>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</si>
  <si>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</si>
  <si>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</si>
  <si>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</si>
  <si>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</si>
  <si>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</si>
  <si>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</si>
  <si>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</si>
  <si>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</si>
  <si>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</si>
  <si>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</si>
  <si>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KG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</si>
  <si>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</si>
  <si>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</si>
  <si>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</si>
  <si>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</si>
  <si>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</si>
  <si>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</si>
  <si>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</si>
  <si>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</si>
  <si>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</si>
  <si>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</si>
  <si>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</si>
  <si>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</si>
  <si>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</si>
  <si>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</si>
  <si>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</si>
  <si>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</si>
  <si>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</si>
  <si>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</si>
  <si>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</si>
  <si>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</si>
  <si>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</si>
  <si>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</si>
  <si>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</si>
  <si>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</si>
  <si>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</si>
  <si>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</si>
  <si>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</si>
  <si>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</si>
  <si>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</si>
  <si>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</si>
  <si>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</si>
  <si>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</si>
  <si>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</si>
  <si>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</si>
  <si>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</si>
  <si>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</si>
  <si>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</si>
  <si>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</si>
  <si>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</si>
  <si>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</si>
  <si>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</si>
  <si>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</si>
  <si>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</si>
  <si>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</si>
  <si>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</si>
  <si>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</si>
  <si>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</si>
  <si>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Forester</t>
  </si>
  <si>
    <t>EJ 18 E</t>
  </si>
  <si>
    <t>Legacy 1</t>
  </si>
  <si>
    <t>Legacy 1 унив-л</t>
  </si>
  <si>
    <t>Legacy 2</t>
  </si>
  <si>
    <t>EJ 20 E</t>
  </si>
  <si>
    <t>Legacy 2 унив-л</t>
  </si>
  <si>
    <t>Super Carry</t>
  </si>
  <si>
    <t>Swift 2</t>
  </si>
  <si>
    <t>Swift  кабрио</t>
  </si>
  <si>
    <t>Vitara</t>
  </si>
  <si>
    <t>X 90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</si>
  <si>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</si>
  <si>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</si>
  <si>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</si>
  <si>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</si>
  <si>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</si>
  <si>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</si>
  <si>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</si>
  <si>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</si>
  <si>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</si>
  <si>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</si>
  <si>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</si>
  <si>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</si>
  <si>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</si>
  <si>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</si>
  <si>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</si>
  <si>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</si>
  <si>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</si>
  <si>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</si>
  <si>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</si>
  <si>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</si>
  <si>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</si>
  <si>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</si>
  <si>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</si>
  <si>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</si>
  <si>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</si>
  <si>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</si>
  <si>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</si>
  <si>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AWL</t>
  </si>
  <si>
    <t>AZB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</si>
  <si>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</si>
  <si>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</si>
  <si>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</si>
  <si>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</si>
  <si>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</si>
  <si>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</si>
  <si>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</si>
  <si>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</si>
  <si>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</si>
  <si>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</si>
  <si>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</si>
  <si>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</si>
  <si>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</si>
  <si>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</si>
  <si>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</si>
  <si>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</si>
  <si>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</si>
  <si>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</si>
  <si>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</si>
  <si>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</si>
  <si>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</si>
  <si>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</si>
  <si>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</si>
  <si>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</si>
  <si>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</si>
  <si>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</si>
  <si>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</si>
  <si>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</si>
  <si>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</si>
  <si>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</si>
  <si>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</si>
  <si>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</si>
  <si>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</si>
  <si>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</si>
  <si>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</si>
  <si>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</si>
  <si>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</si>
  <si>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</si>
  <si>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</si>
  <si>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</si>
  <si>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</si>
  <si>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</si>
  <si>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</si>
  <si>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</si>
  <si>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</si>
  <si>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</si>
  <si>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</si>
  <si>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</si>
  <si>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</si>
  <si>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</si>
  <si>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</si>
  <si>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</si>
  <si>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</si>
  <si>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</si>
  <si>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</si>
  <si>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</si>
  <si>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</si>
  <si>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</si>
  <si>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</si>
  <si>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</si>
  <si>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</si>
  <si>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</si>
  <si>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</si>
  <si>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</si>
  <si>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</si>
  <si>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</si>
  <si>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</si>
  <si>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</si>
  <si>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</si>
  <si>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</si>
  <si>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</si>
  <si>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</si>
  <si>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</si>
  <si>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</si>
  <si>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</si>
  <si>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</si>
  <si>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</si>
  <si>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</si>
  <si>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</si>
  <si>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</si>
  <si>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</si>
  <si>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</si>
  <si>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</si>
  <si>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</si>
  <si>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</si>
  <si>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</si>
  <si>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</si>
  <si>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</si>
  <si>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</si>
  <si>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</si>
  <si>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</si>
  <si>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</si>
  <si>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</si>
  <si>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</si>
  <si>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</si>
  <si>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</si>
  <si>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</si>
  <si>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</si>
  <si>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</si>
  <si>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</si>
  <si>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</si>
  <si>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</si>
  <si>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</si>
  <si>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</si>
  <si>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</si>
  <si>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</si>
  <si>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</si>
  <si>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</si>
  <si>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</si>
  <si>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</si>
  <si>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</si>
  <si>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</si>
  <si>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</si>
  <si>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</si>
  <si>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</si>
  <si>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</si>
  <si>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</si>
  <si>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</si>
  <si>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</si>
  <si>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</si>
  <si>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</si>
  <si>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</si>
  <si>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</si>
  <si>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</si>
  <si>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</si>
  <si>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</si>
  <si>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</si>
  <si>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</si>
  <si>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</si>
  <si>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</si>
  <si>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</si>
  <si>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</si>
  <si>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</si>
  <si>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</si>
  <si>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</si>
  <si>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</si>
  <si>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</si>
  <si>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</si>
  <si>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</si>
  <si>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</si>
  <si>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</si>
  <si>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</si>
  <si>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</si>
  <si>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</si>
  <si>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</si>
  <si>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</si>
  <si>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</si>
  <si>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</si>
  <si>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</si>
  <si>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</si>
  <si>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</si>
  <si>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</si>
  <si>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</si>
  <si>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</si>
  <si>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</si>
  <si>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</si>
  <si>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</si>
  <si>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</si>
  <si>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</si>
  <si>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</si>
  <si>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</si>
  <si>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</si>
  <si>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</si>
  <si>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</si>
  <si>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</si>
  <si>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</si>
  <si>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</si>
  <si>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</si>
  <si>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</si>
  <si>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</si>
  <si>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</si>
  <si>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</si>
  <si>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</si>
  <si>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</si>
  <si>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</si>
  <si>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датчик коленвала , без втулок</t>
  </si>
  <si>
    <t>F 4 R 732</t>
  </si>
  <si>
    <t>F 4 R 736</t>
  </si>
  <si>
    <t>F 4 P 772</t>
  </si>
  <si>
    <t>F 9 Q 674</t>
  </si>
  <si>
    <t>F 9 Q 670</t>
  </si>
  <si>
    <t>F 9 Q 752</t>
  </si>
  <si>
    <t>F 9 Q 754</t>
  </si>
  <si>
    <t>F 9 Q 738</t>
  </si>
  <si>
    <t>G 9 T 700</t>
  </si>
  <si>
    <t>G 9 T 706</t>
  </si>
  <si>
    <t>G 9 T 707</t>
  </si>
  <si>
    <t>G 9 T 703</t>
  </si>
  <si>
    <t>датчик коленвала , со втулками</t>
  </si>
  <si>
    <t>55 00 72</t>
  </si>
  <si>
    <t>K 4 J 710</t>
  </si>
  <si>
    <t>K 4 J 711</t>
  </si>
  <si>
    <t>F 3 R 611</t>
  </si>
  <si>
    <t>F 3 R 752</t>
  </si>
  <si>
    <t>F 3 R 797</t>
  </si>
  <si>
    <t>F 3 R 798</t>
  </si>
  <si>
    <t>F 4 R 747</t>
  </si>
  <si>
    <t>F 4 R 746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</si>
  <si>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</si>
  <si>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</si>
  <si>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</si>
  <si>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</si>
  <si>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</si>
  <si>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</si>
  <si>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</si>
  <si>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</si>
  <si>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</si>
  <si>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</si>
  <si>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</si>
  <si>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</si>
  <si>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</si>
  <si>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</si>
  <si>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</si>
  <si>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</si>
  <si>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</si>
  <si>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</si>
  <si>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</si>
  <si>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</si>
  <si>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</si>
  <si>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</si>
  <si>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</si>
  <si>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</si>
  <si>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</si>
  <si>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</si>
  <si>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</si>
  <si>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</si>
  <si>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</si>
  <si>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</si>
  <si>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</si>
  <si>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</si>
  <si>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</si>
  <si>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</si>
  <si>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</si>
  <si>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</si>
  <si>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</si>
  <si>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</si>
  <si>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</si>
  <si>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EYDG</t>
  </si>
  <si>
    <t>EYDI</t>
  </si>
  <si>
    <t>EYDJ</t>
  </si>
  <si>
    <t>EYDL</t>
  </si>
  <si>
    <t>HMDA</t>
  </si>
  <si>
    <t>ALDA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</si>
  <si>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</si>
  <si>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</si>
  <si>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</si>
  <si>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</si>
  <si>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</si>
  <si>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</si>
  <si>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</si>
  <si>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</si>
  <si>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</si>
  <si>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</si>
  <si>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</si>
  <si>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</si>
  <si>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</si>
  <si>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</si>
  <si>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</si>
  <si>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</si>
  <si>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</si>
  <si>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</si>
  <si>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</si>
  <si>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</si>
  <si>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</si>
  <si>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</si>
  <si>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</si>
  <si>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</si>
  <si>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</si>
  <si>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</si>
  <si>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</si>
  <si>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</si>
  <si>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</si>
  <si>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</si>
  <si>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</si>
  <si>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</si>
  <si>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</si>
  <si>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</si>
  <si>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</si>
  <si>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</si>
  <si>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</si>
  <si>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</si>
  <si>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</si>
  <si>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</si>
  <si>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</si>
  <si>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</si>
  <si>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</si>
  <si>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</si>
  <si>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</si>
  <si>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</si>
  <si>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</si>
  <si>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</si>
  <si>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</si>
  <si>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</si>
  <si>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</si>
  <si>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</si>
  <si>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</si>
  <si>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</si>
  <si>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</si>
  <si>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</si>
  <si>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</si>
  <si>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</si>
  <si>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</si>
  <si>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</si>
  <si>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</si>
  <si>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</si>
  <si>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</si>
  <si>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</si>
  <si>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</si>
  <si>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</si>
  <si>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 xml:space="preserve">S 6 D </t>
  </si>
  <si>
    <t xml:space="preserve">Spectra </t>
  </si>
  <si>
    <t>0K 32B 18861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</si>
  <si>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</si>
  <si>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</si>
  <si>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</si>
  <si>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</si>
  <si>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</si>
  <si>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</si>
  <si>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</si>
  <si>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</si>
  <si>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</si>
  <si>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</si>
  <si>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</si>
  <si>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</si>
  <si>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</si>
  <si>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</si>
  <si>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</si>
  <si>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</si>
  <si>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</si>
  <si>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</si>
  <si>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Васильева</t>
  </si>
  <si>
    <t>годы вып</t>
  </si>
  <si>
    <t>91-</t>
  </si>
  <si>
    <t>т433ах</t>
  </si>
  <si>
    <t>Нартов</t>
  </si>
  <si>
    <t>0135</t>
  </si>
  <si>
    <t>5526</t>
  </si>
  <si>
    <t>х223ер</t>
  </si>
  <si>
    <t>Пахомов</t>
  </si>
  <si>
    <t>7779</t>
  </si>
  <si>
    <t>6050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</si>
  <si>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</si>
  <si>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</si>
  <si>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</si>
  <si>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</si>
  <si>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</si>
  <si>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</si>
  <si>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</si>
  <si>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</si>
  <si>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</si>
  <si>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</si>
  <si>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</si>
  <si>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</si>
  <si>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е434ам</t>
  </si>
  <si>
    <t>Чурин</t>
  </si>
  <si>
    <t>Марии Эль</t>
  </si>
  <si>
    <t>6297</t>
  </si>
  <si>
    <t>5651</t>
  </si>
  <si>
    <t>е092ут</t>
  </si>
  <si>
    <t>403</t>
  </si>
  <si>
    <t>Nissan</t>
  </si>
  <si>
    <t>двигатель Honda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</si>
  <si>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</si>
  <si>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</si>
  <si>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</si>
  <si>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</si>
  <si>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</si>
  <si>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</si>
  <si>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</si>
  <si>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</si>
  <si>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</si>
  <si>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датчик кислорода  до катализатора</t>
  </si>
  <si>
    <t>0 258 003 249</t>
  </si>
  <si>
    <t>датчик кислорода до катализатора</t>
  </si>
  <si>
    <t>SKODA</t>
  </si>
  <si>
    <t>021 D 1000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</si>
  <si>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</si>
  <si>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</si>
  <si>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</si>
  <si>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</si>
  <si>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</si>
  <si>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</si>
  <si>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</si>
  <si>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</si>
  <si>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</si>
  <si>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</si>
  <si>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</si>
  <si>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</si>
  <si>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</si>
  <si>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</si>
  <si>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</si>
  <si>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</si>
  <si>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</si>
  <si>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</si>
  <si>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</si>
  <si>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</si>
  <si>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</si>
  <si>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</si>
  <si>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Буянова</t>
  </si>
  <si>
    <t>3530</t>
  </si>
  <si>
    <t>6932</t>
  </si>
  <si>
    <t>с243ма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</si>
  <si>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</si>
  <si>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</si>
  <si>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</si>
  <si>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</si>
  <si>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</si>
  <si>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</si>
  <si>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</si>
  <si>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</si>
  <si>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</si>
  <si>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</si>
  <si>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х721ок</t>
  </si>
  <si>
    <t>Гололобов</t>
  </si>
  <si>
    <t>Код двигателя KIA</t>
  </si>
  <si>
    <t>Carens 3</t>
  </si>
  <si>
    <t>G 6 EA</t>
  </si>
  <si>
    <t>0 50 906 433</t>
  </si>
  <si>
    <t>Magentis</t>
  </si>
  <si>
    <t>G 6 DA</t>
  </si>
  <si>
    <t>Opirus</t>
  </si>
  <si>
    <t>3 A 91</t>
  </si>
  <si>
    <t>4 A 90</t>
  </si>
  <si>
    <t>4 A 91</t>
  </si>
  <si>
    <t>4 D 55</t>
  </si>
  <si>
    <t>4 D 55 T</t>
  </si>
  <si>
    <t>Colt 6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</si>
  <si>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</si>
  <si>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</si>
  <si>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</si>
  <si>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</si>
  <si>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</si>
  <si>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</si>
  <si>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</si>
  <si>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</si>
  <si>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</si>
  <si>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</si>
  <si>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</si>
  <si>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</si>
  <si>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</si>
  <si>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</si>
  <si>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</si>
  <si>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</si>
  <si>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</si>
  <si>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</si>
  <si>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</si>
  <si>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</si>
  <si>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</si>
  <si>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</si>
  <si>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</si>
  <si>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</si>
  <si>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</si>
  <si>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</si>
  <si>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</si>
  <si>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</si>
  <si>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</si>
  <si>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</si>
  <si>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</si>
  <si>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</si>
  <si>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</si>
  <si>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4 G 15 T</t>
  </si>
  <si>
    <t>4 G 16</t>
  </si>
  <si>
    <t>4 G 18</t>
  </si>
  <si>
    <t xml:space="preserve">Lancer </t>
  </si>
  <si>
    <t>Lancer седан</t>
  </si>
  <si>
    <t>Lancer унив-л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</si>
  <si>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</si>
  <si>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</si>
  <si>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</si>
  <si>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</si>
  <si>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</si>
  <si>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</si>
  <si>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</si>
  <si>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</si>
  <si>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</si>
  <si>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</si>
  <si>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</si>
  <si>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</si>
  <si>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</si>
  <si>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62</t>
  </si>
  <si>
    <t>4 G 62 T</t>
  </si>
  <si>
    <t>Lancer</t>
  </si>
  <si>
    <t>Eclipse 1</t>
  </si>
  <si>
    <t xml:space="preserve">4 G 63 </t>
  </si>
  <si>
    <t xml:space="preserve">4 G 63  </t>
  </si>
  <si>
    <t>4 G 63 T</t>
  </si>
  <si>
    <t>Sapporo 3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</si>
  <si>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</si>
  <si>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</si>
  <si>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</si>
  <si>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</si>
  <si>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</si>
  <si>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</si>
  <si>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</si>
  <si>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</si>
  <si>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</si>
  <si>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</si>
  <si>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</si>
  <si>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4 G 93</t>
  </si>
  <si>
    <t>Space Vagon</t>
  </si>
  <si>
    <t>Pajero Pinin</t>
  </si>
  <si>
    <t>4 G 94</t>
  </si>
  <si>
    <t>4 M 40</t>
  </si>
  <si>
    <t>4664 GDI</t>
  </si>
  <si>
    <t>6 A 12</t>
  </si>
  <si>
    <t>6 A 13</t>
  </si>
  <si>
    <t xml:space="preserve">6 G 7 </t>
  </si>
  <si>
    <t>3000 GT</t>
  </si>
  <si>
    <t>Sigma</t>
  </si>
  <si>
    <t>6 G 73</t>
  </si>
  <si>
    <t>6 G 74</t>
  </si>
  <si>
    <t>BSY</t>
  </si>
  <si>
    <t>F 8 QT</t>
  </si>
  <si>
    <t>F 9 Q 2</t>
  </si>
  <si>
    <t>G 37 B</t>
  </si>
  <si>
    <t>G 54 B</t>
  </si>
  <si>
    <t>G 54 BT</t>
  </si>
  <si>
    <t>G 6 - AT</t>
  </si>
  <si>
    <t>G 63 B</t>
  </si>
  <si>
    <t>G 64 B</t>
  </si>
  <si>
    <t>OM 639</t>
  </si>
  <si>
    <t>Код двигателя  Mitsubishi</t>
  </si>
  <si>
    <t>марка  а\м</t>
  </si>
  <si>
    <t>L 300</t>
  </si>
  <si>
    <t>Код двигателя  Opel</t>
  </si>
  <si>
    <t>Galloper 2</t>
  </si>
  <si>
    <t>G 6 DB</t>
  </si>
  <si>
    <t>Grandeur</t>
  </si>
  <si>
    <t>H 1 фургон</t>
  </si>
  <si>
    <t>Lantra 1</t>
  </si>
  <si>
    <t>Santa Fe</t>
  </si>
  <si>
    <t>Sonata 2</t>
  </si>
  <si>
    <t>H 100 фургон</t>
  </si>
  <si>
    <t>Sonata 5</t>
  </si>
  <si>
    <t>Starex</t>
  </si>
  <si>
    <t>н569нс</t>
  </si>
  <si>
    <t>Коновалов</t>
  </si>
  <si>
    <t>е215со</t>
  </si>
  <si>
    <t>Мичугин</t>
  </si>
  <si>
    <t>о398та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</si>
  <si>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</si>
  <si>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</si>
  <si>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</si>
  <si>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</si>
  <si>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</si>
  <si>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</si>
  <si>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</si>
  <si>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</si>
  <si>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</si>
  <si>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Абрамов</t>
  </si>
  <si>
    <t>к130тс</t>
  </si>
  <si>
    <t>у959тт</t>
  </si>
  <si>
    <t>к581ву</t>
  </si>
  <si>
    <t>о626ае</t>
  </si>
  <si>
    <t>Забош------</t>
  </si>
  <si>
    <t>Рыбаков</t>
  </si>
  <si>
    <t>о899уо</t>
  </si>
  <si>
    <t>к124кн</t>
  </si>
  <si>
    <t>а368св</t>
  </si>
  <si>
    <t>BRS</t>
  </si>
  <si>
    <t>BVK</t>
  </si>
  <si>
    <t>BRR</t>
  </si>
  <si>
    <t xml:space="preserve">A 12 ST </t>
  </si>
  <si>
    <t>Z 13 DTJ</t>
  </si>
  <si>
    <t>Z 16 LET</t>
  </si>
  <si>
    <t>Z 17 DTR</t>
  </si>
  <si>
    <t>A 17 DTR</t>
  </si>
  <si>
    <t xml:space="preserve">18 SE </t>
  </si>
  <si>
    <t xml:space="preserve">13 E </t>
  </si>
  <si>
    <t>C 16 LZ 2</t>
  </si>
  <si>
    <t xml:space="preserve">20 SER </t>
  </si>
  <si>
    <t>Ignis 2</t>
  </si>
  <si>
    <t>Swift 3</t>
  </si>
  <si>
    <t>Wagon R</t>
  </si>
  <si>
    <t>B 205 L</t>
  </si>
  <si>
    <t>B 235 L</t>
  </si>
  <si>
    <t>GN</t>
  </si>
  <si>
    <t>AXE</t>
  </si>
  <si>
    <t>AVH</t>
  </si>
  <si>
    <t>Оксененко</t>
  </si>
  <si>
    <t>Чехов</t>
  </si>
  <si>
    <t>к205кн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</si>
  <si>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</si>
  <si>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</si>
  <si>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</si>
  <si>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</si>
  <si>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</si>
  <si>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</si>
  <si>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</si>
  <si>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</si>
  <si>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</si>
  <si>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н939хт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</si>
  <si>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</si>
  <si>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</si>
  <si>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</si>
  <si>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</si>
  <si>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</si>
  <si>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</si>
  <si>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</si>
  <si>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</si>
  <si>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</si>
  <si>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</si>
  <si>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</si>
  <si>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</si>
  <si>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Шевердяев</t>
  </si>
  <si>
    <t>Грузин</t>
  </si>
  <si>
    <t>д5663</t>
  </si>
  <si>
    <t>с715хс</t>
  </si>
  <si>
    <t xml:space="preserve">Бондаренко 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</si>
  <si>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</si>
  <si>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</si>
  <si>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</si>
  <si>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</si>
  <si>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</si>
  <si>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</si>
  <si>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</si>
  <si>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</si>
  <si>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</si>
  <si>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</si>
  <si>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</si>
  <si>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</si>
  <si>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</si>
  <si>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</si>
  <si>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</si>
  <si>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х729нт</t>
  </si>
  <si>
    <t>Гамаюнов</t>
  </si>
  <si>
    <t>х1799456</t>
  </si>
  <si>
    <t>р056кх</t>
  </si>
  <si>
    <t>е588хт</t>
  </si>
  <si>
    <t>Караваев</t>
  </si>
  <si>
    <t>н231нв</t>
  </si>
  <si>
    <t>в508хе</t>
  </si>
  <si>
    <t>Газдик</t>
  </si>
  <si>
    <t>Заверинев</t>
  </si>
  <si>
    <t>Бактимирова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</si>
  <si>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</si>
  <si>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</si>
  <si>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</si>
  <si>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</si>
  <si>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</si>
  <si>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</si>
  <si>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</si>
  <si>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Кулагин</t>
  </si>
  <si>
    <t>Григорьев</t>
  </si>
  <si>
    <t>а159хх</t>
  </si>
  <si>
    <t>Шевчук</t>
  </si>
  <si>
    <t>Демченко</t>
  </si>
  <si>
    <t>Филиппов</t>
  </si>
  <si>
    <t>Акимов</t>
  </si>
  <si>
    <t>х120уе</t>
  </si>
  <si>
    <t>Калугин</t>
  </si>
  <si>
    <t>х607хт</t>
  </si>
  <si>
    <t>Подошвин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</si>
  <si>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</si>
  <si>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</si>
  <si>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</si>
  <si>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</si>
  <si>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</si>
  <si>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</si>
  <si>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</si>
  <si>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</si>
  <si>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</si>
  <si>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</si>
  <si>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</si>
  <si>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</si>
  <si>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</si>
  <si>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</si>
  <si>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</si>
  <si>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</si>
  <si>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</si>
  <si>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</si>
  <si>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</si>
  <si>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</si>
  <si>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</si>
  <si>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</si>
  <si>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</si>
  <si>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</si>
  <si>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</si>
  <si>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</si>
  <si>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</si>
  <si>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</si>
  <si>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</si>
  <si>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</si>
  <si>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</si>
  <si>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</si>
  <si>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</si>
  <si>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</si>
  <si>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</si>
  <si>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</si>
  <si>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м</t>
  </si>
  <si>
    <t>Ефремов</t>
  </si>
  <si>
    <t>Свободно</t>
  </si>
  <si>
    <t>р393вх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</si>
  <si>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</si>
  <si>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</si>
  <si>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</si>
  <si>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</si>
  <si>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</si>
  <si>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</si>
  <si>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</si>
  <si>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</si>
  <si>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</si>
  <si>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</si>
  <si>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</si>
  <si>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</si>
  <si>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</si>
  <si>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</si>
  <si>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</si>
  <si>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</si>
  <si>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</si>
  <si>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</si>
  <si>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</si>
  <si>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</si>
  <si>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</si>
  <si>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</si>
  <si>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</si>
  <si>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</si>
  <si>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</si>
  <si>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</si>
  <si>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</si>
  <si>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</si>
  <si>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</si>
  <si>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</si>
  <si>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</si>
  <si>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</si>
  <si>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</si>
  <si>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</si>
  <si>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</si>
  <si>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</si>
  <si>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</si>
  <si>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</si>
  <si>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</si>
  <si>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</si>
  <si>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</si>
  <si>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</si>
  <si>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</si>
  <si>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</si>
  <si>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</si>
  <si>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</si>
  <si>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</si>
  <si>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</si>
  <si>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</si>
  <si>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</si>
  <si>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</si>
  <si>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</si>
  <si>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</si>
  <si>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</si>
  <si>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</si>
  <si>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</si>
  <si>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</si>
  <si>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</si>
  <si>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</si>
  <si>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</si>
  <si>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</si>
  <si>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</si>
  <si>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</si>
  <si>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</si>
  <si>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</si>
  <si>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</si>
  <si>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</si>
  <si>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</si>
  <si>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</si>
  <si>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</si>
  <si>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</si>
  <si>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</si>
  <si>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</si>
  <si>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</si>
  <si>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</si>
  <si>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</si>
  <si>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 xml:space="preserve">10 H </t>
  </si>
  <si>
    <t>Class C100 Captiva</t>
  </si>
  <si>
    <t>B 5204 T 3</t>
  </si>
  <si>
    <t>B 5204 T 4</t>
  </si>
  <si>
    <t>кольцо уплот датчика коленвала</t>
  </si>
  <si>
    <t>12 38 724</t>
  </si>
  <si>
    <t>Z 16 XE 1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</si>
  <si>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</si>
  <si>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</si>
  <si>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</si>
  <si>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</si>
  <si>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</si>
  <si>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</si>
  <si>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</si>
  <si>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</si>
  <si>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</si>
  <si>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</si>
  <si>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</si>
  <si>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</si>
  <si>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</si>
  <si>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</si>
  <si>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</si>
  <si>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</si>
  <si>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</si>
  <si>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</si>
  <si>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</si>
  <si>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</si>
  <si>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</si>
  <si>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</si>
  <si>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</si>
  <si>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</si>
  <si>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</si>
  <si>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</si>
  <si>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</si>
  <si>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</si>
  <si>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</si>
  <si>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</si>
  <si>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VW</t>
  </si>
  <si>
    <t>двигатель   VW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</si>
  <si>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</si>
  <si>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</si>
  <si>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</si>
  <si>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</si>
  <si>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</si>
  <si>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</si>
  <si>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</si>
  <si>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</si>
  <si>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</si>
  <si>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</si>
  <si>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</si>
  <si>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</si>
  <si>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</si>
  <si>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</si>
  <si>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>р005вв</t>
  </si>
  <si>
    <t>н507нв</t>
  </si>
  <si>
    <t>780413</t>
  </si>
  <si>
    <t>6219945</t>
  </si>
  <si>
    <t>х273ао</t>
  </si>
  <si>
    <t>Виленский</t>
  </si>
  <si>
    <t>497893</t>
  </si>
  <si>
    <t>399003</t>
  </si>
  <si>
    <t>в347нс</t>
  </si>
  <si>
    <t>Дергам</t>
  </si>
  <si>
    <t>7890129</t>
  </si>
  <si>
    <t>6255113</t>
  </si>
  <si>
    <t>к159тв</t>
  </si>
  <si>
    <t>Калягина</t>
  </si>
  <si>
    <t>0585214</t>
  </si>
  <si>
    <t>ACE</t>
  </si>
  <si>
    <t>APG</t>
  </si>
  <si>
    <t>09.96-</t>
  </si>
  <si>
    <t>BAM</t>
  </si>
  <si>
    <t>BGU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</si>
  <si>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</si>
  <si>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</si>
  <si>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</si>
  <si>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</si>
  <si>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</si>
  <si>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</si>
  <si>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</si>
  <si>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</si>
  <si>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</si>
  <si>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</si>
  <si>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</si>
  <si>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</si>
  <si>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</si>
  <si>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</si>
  <si>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</si>
  <si>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</si>
  <si>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</si>
  <si>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</si>
  <si>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</si>
  <si>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</si>
  <si>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</si>
  <si>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</si>
  <si>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</si>
  <si>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</si>
  <si>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</si>
  <si>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</si>
  <si>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</si>
  <si>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</si>
  <si>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</si>
  <si>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</si>
  <si>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</si>
  <si>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</si>
  <si>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</si>
  <si>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</si>
  <si>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</si>
  <si>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</si>
  <si>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</si>
  <si>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</si>
  <si>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</si>
  <si>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</si>
  <si>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</si>
  <si>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</si>
  <si>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</si>
  <si>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</si>
  <si>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</si>
  <si>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</si>
  <si>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</si>
  <si>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</si>
  <si>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</si>
  <si>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</si>
  <si>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</si>
  <si>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</si>
  <si>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</si>
  <si>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</si>
  <si>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</si>
  <si>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</si>
  <si>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</si>
  <si>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</si>
  <si>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</si>
  <si>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</si>
  <si>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</si>
  <si>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</si>
  <si>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</si>
  <si>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</si>
  <si>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</si>
  <si>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</si>
  <si>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</si>
  <si>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</si>
  <si>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</si>
  <si>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</si>
  <si>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</si>
  <si>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</si>
  <si>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</si>
  <si>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</si>
  <si>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</si>
  <si>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</si>
  <si>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</si>
  <si>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</si>
  <si>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</si>
  <si>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</si>
  <si>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</si>
  <si>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</si>
  <si>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</si>
  <si>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</si>
  <si>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</si>
  <si>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</si>
  <si>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</si>
  <si>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</si>
  <si>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</si>
  <si>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</si>
  <si>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</si>
  <si>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</si>
  <si>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</si>
  <si>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</si>
  <si>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</si>
  <si>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</si>
  <si>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</si>
  <si>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</si>
  <si>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</si>
  <si>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</si>
  <si>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</si>
  <si>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свечи NGK</t>
  </si>
  <si>
    <t>ZFR 6 F-11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</si>
  <si>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</si>
  <si>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</si>
  <si>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</si>
  <si>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</si>
  <si>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</si>
  <si>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</si>
  <si>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</si>
  <si>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</si>
  <si>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</si>
  <si>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</si>
  <si>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</si>
  <si>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</si>
  <si>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</si>
  <si>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</si>
  <si>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</si>
  <si>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</si>
  <si>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</si>
  <si>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</si>
  <si>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</si>
  <si>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</si>
  <si>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</si>
  <si>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</si>
  <si>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</si>
  <si>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</si>
  <si>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</si>
  <si>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</si>
  <si>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</si>
  <si>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</si>
  <si>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</si>
  <si>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</si>
  <si>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</si>
  <si>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</si>
  <si>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</si>
  <si>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4G 64</t>
  </si>
  <si>
    <t>Lanser 6</t>
  </si>
  <si>
    <t>4 B 12</t>
  </si>
  <si>
    <t>Pajero 1</t>
  </si>
  <si>
    <t>Space Star</t>
  </si>
  <si>
    <t>Accent</t>
  </si>
  <si>
    <t>G 4 ER</t>
  </si>
  <si>
    <t>8 A 80</t>
  </si>
  <si>
    <t>Centennial</t>
  </si>
  <si>
    <t>Lantra 2</t>
  </si>
  <si>
    <t>Lantra 2 Wagon</t>
  </si>
  <si>
    <t>Pony</t>
  </si>
  <si>
    <t>Pony/Excel</t>
  </si>
  <si>
    <t>S Coupe</t>
  </si>
  <si>
    <t>Sonata 3</t>
  </si>
  <si>
    <t>G 4 BV - G</t>
  </si>
  <si>
    <t>G 4 BA - G</t>
  </si>
  <si>
    <t>Sonata 4</t>
  </si>
  <si>
    <t>Besta фургон</t>
  </si>
  <si>
    <t>Clarus</t>
  </si>
  <si>
    <t>Retona</t>
  </si>
  <si>
    <t>Sportage</t>
  </si>
  <si>
    <t>Sefia</t>
  </si>
  <si>
    <t>OK 280</t>
  </si>
  <si>
    <t>Shuma</t>
  </si>
  <si>
    <t>Код двигателя Lexus</t>
  </si>
  <si>
    <t>ES</t>
  </si>
  <si>
    <t>LS</t>
  </si>
  <si>
    <t>X 12 XE</t>
  </si>
  <si>
    <t>X 14 SZ</t>
  </si>
  <si>
    <t>Z 10 XE</t>
  </si>
  <si>
    <t>PFR 5 G- 11</t>
  </si>
  <si>
    <t>20 NE</t>
  </si>
  <si>
    <t xml:space="preserve">C 20 XE  </t>
  </si>
  <si>
    <t>BKR 5 EVX- 11</t>
  </si>
  <si>
    <t>22 E CIH</t>
  </si>
  <si>
    <t>C 30 NE</t>
  </si>
  <si>
    <t>20 NEJ</t>
  </si>
  <si>
    <t xml:space="preserve">C 30 SE </t>
  </si>
  <si>
    <t>Z 22 XE</t>
  </si>
  <si>
    <t>Y 22 XE</t>
  </si>
  <si>
    <t xml:space="preserve">22 E  </t>
  </si>
  <si>
    <t>C 3, 6 NE irmscher</t>
  </si>
  <si>
    <t>C 3, 6 NEI irmscher</t>
  </si>
  <si>
    <t xml:space="preserve">18 SV   </t>
  </si>
  <si>
    <t xml:space="preserve">20 XE </t>
  </si>
  <si>
    <t>C 18 XEL</t>
  </si>
  <si>
    <t>6 PU 009 110-621</t>
  </si>
  <si>
    <t xml:space="preserve">C 18 XE </t>
  </si>
  <si>
    <t>25 XE</t>
  </si>
  <si>
    <t>X 18 XE 1</t>
  </si>
  <si>
    <t xml:space="preserve">X 18 XE  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</si>
  <si>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</si>
  <si>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</si>
  <si>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</si>
  <si>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</si>
  <si>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</si>
  <si>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</si>
  <si>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</si>
  <si>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</si>
  <si>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</si>
  <si>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</si>
  <si>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222  Beru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</si>
  <si>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</si>
  <si>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</si>
  <si>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</si>
  <si>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</si>
  <si>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</si>
  <si>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</si>
  <si>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</si>
  <si>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</si>
  <si>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</si>
  <si>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</si>
  <si>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</si>
  <si>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</si>
  <si>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</si>
  <si>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</si>
  <si>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</si>
  <si>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</si>
  <si>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</si>
  <si>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</si>
  <si>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</si>
  <si>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</si>
  <si>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</si>
  <si>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</si>
  <si>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</si>
  <si>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</si>
  <si>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</si>
  <si>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</si>
  <si>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</si>
  <si>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</si>
  <si>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</si>
  <si>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</si>
  <si>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</si>
  <si>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</si>
  <si>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</si>
  <si>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</si>
  <si>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</si>
  <si>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</si>
  <si>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</si>
  <si>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</si>
  <si>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</si>
  <si>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</si>
  <si>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</si>
  <si>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</si>
  <si>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</si>
  <si>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</si>
  <si>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</si>
  <si>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</si>
  <si>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</si>
  <si>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</si>
  <si>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</si>
  <si>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</si>
  <si>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</si>
  <si>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</si>
  <si>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</si>
  <si>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</si>
  <si>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</si>
  <si>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</si>
  <si>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</si>
  <si>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</si>
  <si>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</si>
  <si>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</si>
  <si>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</si>
  <si>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</si>
  <si>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</si>
  <si>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</si>
  <si>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</si>
  <si>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Y 32 NE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</si>
  <si>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</si>
  <si>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</si>
  <si>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</si>
  <si>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</si>
  <si>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</si>
  <si>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</si>
  <si>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</si>
  <si>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</si>
  <si>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</si>
  <si>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</si>
  <si>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</si>
  <si>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</si>
  <si>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</si>
  <si>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</si>
  <si>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</si>
  <si>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</si>
  <si>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</si>
  <si>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</si>
  <si>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</si>
  <si>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</si>
  <si>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</si>
  <si>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</si>
  <si>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</si>
  <si>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</si>
  <si>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</si>
  <si>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</si>
  <si>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</si>
  <si>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</si>
  <si>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</si>
  <si>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</si>
  <si>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</si>
  <si>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</si>
  <si>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</si>
  <si>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</si>
  <si>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</si>
  <si>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</si>
  <si>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</si>
  <si>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</si>
  <si>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</si>
  <si>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PD</t>
  </si>
  <si>
    <t>22 E</t>
  </si>
  <si>
    <t>DF</t>
  </si>
  <si>
    <t xml:space="preserve">GW </t>
  </si>
  <si>
    <t>SE</t>
  </si>
  <si>
    <t>CU</t>
  </si>
  <si>
    <t>DG</t>
  </si>
  <si>
    <t>DH</t>
  </si>
  <si>
    <t>058 131 851A</t>
  </si>
  <si>
    <t>ДПДЗ</t>
  </si>
  <si>
    <t>826 924</t>
  </si>
  <si>
    <t>клапан управл впуска  воздуха</t>
  </si>
  <si>
    <t>клапан управл впуска воздуха</t>
  </si>
  <si>
    <t>AUH</t>
  </si>
  <si>
    <t xml:space="preserve">коллектора впускного датчик </t>
  </si>
  <si>
    <t>MN 143 855</t>
  </si>
  <si>
    <t>4 G 19</t>
  </si>
  <si>
    <t>Colt</t>
  </si>
  <si>
    <t xml:space="preserve">4 G 18 </t>
  </si>
  <si>
    <t>Lancer Cedia</t>
  </si>
  <si>
    <t>817 204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</si>
  <si>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</si>
  <si>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</si>
  <si>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</si>
  <si>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</si>
  <si>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</si>
  <si>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</si>
  <si>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</si>
  <si>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</si>
  <si>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</si>
  <si>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</si>
  <si>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</si>
  <si>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</si>
  <si>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</si>
  <si>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</si>
  <si>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</si>
  <si>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</si>
  <si>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</si>
  <si>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</si>
  <si>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</si>
  <si>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</si>
  <si>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</si>
  <si>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</si>
  <si>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</si>
  <si>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</si>
  <si>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</si>
  <si>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</si>
  <si>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</si>
  <si>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HONDA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</si>
  <si>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</si>
  <si>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</si>
  <si>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</si>
  <si>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</si>
  <si>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</si>
  <si>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</si>
  <si>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</si>
  <si>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</si>
  <si>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</si>
  <si>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</si>
  <si>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</si>
  <si>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</si>
  <si>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</si>
  <si>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</si>
  <si>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</si>
  <si>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</si>
  <si>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</si>
  <si>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</si>
  <si>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</si>
  <si>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</si>
  <si>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</si>
  <si>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</si>
  <si>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</si>
  <si>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</si>
  <si>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</si>
  <si>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</si>
  <si>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</si>
  <si>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</si>
  <si>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</si>
  <si>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</si>
  <si>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</si>
  <si>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</si>
  <si>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</si>
  <si>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</si>
  <si>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</si>
  <si>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</si>
  <si>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</si>
  <si>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</si>
  <si>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</si>
  <si>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</si>
  <si>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</si>
  <si>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</si>
  <si>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</si>
  <si>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</si>
  <si>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</si>
  <si>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</si>
  <si>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</si>
  <si>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</si>
  <si>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</si>
  <si>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</si>
  <si>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</si>
  <si>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</si>
  <si>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</si>
  <si>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</si>
  <si>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</si>
  <si>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</si>
  <si>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</si>
  <si>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</si>
  <si>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</si>
  <si>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</si>
  <si>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</si>
  <si>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</si>
  <si>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</si>
  <si>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</si>
  <si>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</si>
  <si>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</si>
  <si>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</si>
  <si>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</si>
  <si>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</si>
  <si>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</si>
  <si>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</si>
  <si>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</si>
  <si>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</si>
  <si>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</si>
  <si>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</si>
  <si>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</si>
  <si>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</si>
  <si>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</si>
  <si>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</si>
  <si>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</si>
  <si>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</si>
  <si>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</si>
  <si>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</si>
  <si>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</si>
  <si>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</si>
  <si>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</si>
  <si>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</si>
  <si>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</si>
  <si>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</si>
  <si>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</si>
  <si>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</si>
  <si>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</si>
  <si>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</si>
  <si>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</si>
  <si>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</si>
  <si>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</si>
  <si>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</si>
  <si>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</si>
  <si>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</si>
  <si>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</si>
  <si>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</si>
  <si>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</si>
  <si>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</si>
  <si>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</si>
  <si>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</si>
  <si>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</si>
  <si>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</si>
  <si>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</si>
  <si>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D 223 L</t>
  </si>
  <si>
    <t>D 308 L</t>
  </si>
  <si>
    <t>1 AZ - FE</t>
  </si>
  <si>
    <t>1 AZ - FSE</t>
  </si>
  <si>
    <t>1 C</t>
  </si>
  <si>
    <t>1 C - L</t>
  </si>
  <si>
    <t>1 C - TL</t>
  </si>
  <si>
    <t>1 CD - FTV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</si>
  <si>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</si>
  <si>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</si>
  <si>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</si>
  <si>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</si>
  <si>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</si>
  <si>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</si>
  <si>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</si>
  <si>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</si>
  <si>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</si>
  <si>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</si>
  <si>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</si>
  <si>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</si>
  <si>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</si>
  <si>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</si>
  <si>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</si>
  <si>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</si>
  <si>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</si>
  <si>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</si>
  <si>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</si>
  <si>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</si>
  <si>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</si>
  <si>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</si>
  <si>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</si>
  <si>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</si>
  <si>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</si>
  <si>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</si>
  <si>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</si>
  <si>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</si>
  <si>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</si>
  <si>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</si>
  <si>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</si>
  <si>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</si>
  <si>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</si>
  <si>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</si>
  <si>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</si>
  <si>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</si>
  <si>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</si>
  <si>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</si>
  <si>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</si>
  <si>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</si>
  <si>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</si>
  <si>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</si>
  <si>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</si>
  <si>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</si>
  <si>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</si>
  <si>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</si>
  <si>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</si>
  <si>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</si>
  <si>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</si>
  <si>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</si>
  <si>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</si>
  <si>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</si>
  <si>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</si>
  <si>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</si>
  <si>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</si>
  <si>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</si>
  <si>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</si>
  <si>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</si>
  <si>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</si>
  <si>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</si>
  <si>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</si>
  <si>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</si>
  <si>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</si>
  <si>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</si>
  <si>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>DOX 0336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</si>
  <si>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</si>
  <si>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</si>
  <si>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</si>
  <si>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</si>
  <si>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</si>
  <si>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</si>
  <si>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</si>
  <si>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</si>
  <si>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</si>
  <si>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</si>
  <si>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</si>
  <si>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</si>
  <si>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</si>
  <si>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</si>
  <si>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</si>
  <si>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</si>
  <si>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3 - A</t>
  </si>
  <si>
    <t>0 258 005 728</t>
  </si>
  <si>
    <t>4 A-GZE</t>
  </si>
  <si>
    <t>4 K-C</t>
  </si>
  <si>
    <t>Tribute 2,0 л</t>
  </si>
  <si>
    <t>RX</t>
  </si>
  <si>
    <t>0 258 986 617</t>
  </si>
  <si>
    <t>Carina E</t>
  </si>
  <si>
    <t>Hiace 4</t>
  </si>
  <si>
    <t>Hilux</t>
  </si>
  <si>
    <t>2 UZ - FE</t>
  </si>
  <si>
    <t>5 K, 5K-C</t>
  </si>
  <si>
    <t>5 M</t>
  </si>
  <si>
    <t>6 M - GE</t>
  </si>
  <si>
    <t>Supra</t>
  </si>
  <si>
    <t>MR 2</t>
  </si>
  <si>
    <t>RAV 4</t>
  </si>
  <si>
    <t>3 A - C</t>
  </si>
  <si>
    <t>3 B</t>
  </si>
  <si>
    <t>3 C - TE</t>
  </si>
  <si>
    <t>3 E - E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</si>
  <si>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</si>
  <si>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</si>
  <si>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</si>
  <si>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</si>
  <si>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</si>
  <si>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</si>
  <si>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</si>
  <si>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</si>
  <si>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</si>
  <si>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</si>
  <si>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</si>
  <si>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</si>
  <si>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</si>
  <si>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</si>
  <si>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</si>
  <si>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</si>
  <si>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</si>
  <si>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3RZ-F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</si>
  <si>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</si>
  <si>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</si>
  <si>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</si>
  <si>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</si>
  <si>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</si>
  <si>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</si>
  <si>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</si>
  <si>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</si>
  <si>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</si>
  <si>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</si>
  <si>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</si>
  <si>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</si>
  <si>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</si>
  <si>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</si>
  <si>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</si>
  <si>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</si>
  <si>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</si>
  <si>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5 E - FE</t>
  </si>
  <si>
    <t>5 K</t>
  </si>
  <si>
    <t>5 M - GE</t>
  </si>
  <si>
    <t>5 S - FE</t>
  </si>
  <si>
    <t>5 VZ - FE</t>
  </si>
  <si>
    <t>5A-FE</t>
  </si>
  <si>
    <t>7 A - FE</t>
  </si>
  <si>
    <t>7 M - GE</t>
  </si>
  <si>
    <t>Citroen , двигатель</t>
  </si>
  <si>
    <t xml:space="preserve">марка  а\м </t>
  </si>
  <si>
    <t>Peugeot , двигатель</t>
  </si>
  <si>
    <t>марка а\м</t>
  </si>
  <si>
    <t>CDZ</t>
  </si>
  <si>
    <t>CDY</t>
  </si>
  <si>
    <t>C 1 A</t>
  </si>
  <si>
    <t>C 3 A</t>
  </si>
  <si>
    <t>H 1 B</t>
  </si>
  <si>
    <t>HDZ</t>
  </si>
  <si>
    <t>HAZ</t>
  </si>
  <si>
    <t>KDX</t>
  </si>
  <si>
    <t>KDY</t>
  </si>
  <si>
    <t>KDZ</t>
  </si>
  <si>
    <t>VJY</t>
  </si>
  <si>
    <t>AX</t>
  </si>
  <si>
    <t>HFX</t>
  </si>
  <si>
    <t>KFW</t>
  </si>
  <si>
    <t>KFX</t>
  </si>
  <si>
    <t>NFU</t>
  </si>
  <si>
    <t>Berlingo</t>
  </si>
  <si>
    <t>KFV</t>
  </si>
  <si>
    <t>NFS</t>
  </si>
  <si>
    <t>C 2</t>
  </si>
  <si>
    <t>C 3</t>
  </si>
  <si>
    <t>C 4</t>
  </si>
  <si>
    <t>XSARA</t>
  </si>
  <si>
    <t>NFT</t>
  </si>
  <si>
    <t>NFZ</t>
  </si>
  <si>
    <t>VJZ</t>
  </si>
  <si>
    <t>CAXO</t>
  </si>
  <si>
    <t>NFX</t>
  </si>
  <si>
    <t>HFZ</t>
  </si>
  <si>
    <t>106  I</t>
  </si>
  <si>
    <t>VJX</t>
  </si>
  <si>
    <t>HDY</t>
  </si>
  <si>
    <t>106  I I</t>
  </si>
  <si>
    <t>Partner</t>
  </si>
  <si>
    <t>7 M - GEU</t>
  </si>
  <si>
    <t>7 M - GTE</t>
  </si>
  <si>
    <t>7K</t>
  </si>
  <si>
    <t>7K-E</t>
  </si>
  <si>
    <t>L</t>
  </si>
  <si>
    <t>двигатель  Toyota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</si>
  <si>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</si>
  <si>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</si>
  <si>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</si>
  <si>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</si>
  <si>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</si>
  <si>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</si>
  <si>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</si>
  <si>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</si>
  <si>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</si>
  <si>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</si>
  <si>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</si>
  <si>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</si>
  <si>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</si>
  <si>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</si>
  <si>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</si>
  <si>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</si>
  <si>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</si>
  <si>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</si>
  <si>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</si>
  <si>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</si>
  <si>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</si>
  <si>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</si>
  <si>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</si>
  <si>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</si>
  <si>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</si>
  <si>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</si>
  <si>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</si>
  <si>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</si>
  <si>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</si>
  <si>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</si>
  <si>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</si>
  <si>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</si>
  <si>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</si>
  <si>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</si>
  <si>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</si>
  <si>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</si>
  <si>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</si>
  <si>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</si>
  <si>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</si>
  <si>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</si>
  <si>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</si>
  <si>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</si>
  <si>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</si>
  <si>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</si>
  <si>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</si>
  <si>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</si>
  <si>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</si>
  <si>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</si>
  <si>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</si>
  <si>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</si>
  <si>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</si>
  <si>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</si>
  <si>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</si>
  <si>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</si>
  <si>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</si>
  <si>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</si>
  <si>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</si>
  <si>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</si>
  <si>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</si>
  <si>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</si>
  <si>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</si>
  <si>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</si>
  <si>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</si>
  <si>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</si>
  <si>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Cielo</t>
  </si>
  <si>
    <t>L 88</t>
  </si>
  <si>
    <t>Evanda</t>
  </si>
  <si>
    <t>F 14 D 3</t>
  </si>
  <si>
    <t>Kalos</t>
  </si>
  <si>
    <t>F 16 D 3</t>
  </si>
  <si>
    <t>F 18 SED</t>
  </si>
  <si>
    <t>Lacetti</t>
  </si>
  <si>
    <t>T 18 SED</t>
  </si>
  <si>
    <t>A 18 DMS</t>
  </si>
  <si>
    <t>Rezzo</t>
  </si>
  <si>
    <t>М 110 994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</si>
  <si>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</si>
  <si>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</si>
  <si>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</si>
  <si>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</si>
  <si>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</si>
  <si>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</si>
  <si>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</si>
  <si>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</si>
  <si>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</si>
  <si>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</si>
  <si>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</si>
  <si>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</si>
  <si>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</si>
  <si>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</si>
  <si>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</si>
  <si>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</si>
  <si>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</si>
  <si>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</si>
  <si>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</si>
  <si>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</si>
  <si>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</si>
  <si>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</si>
  <si>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</si>
  <si>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</si>
  <si>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</si>
  <si>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</si>
  <si>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</si>
  <si>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</si>
  <si>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</si>
  <si>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</si>
  <si>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</si>
  <si>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</si>
  <si>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</si>
  <si>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</si>
  <si>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</si>
  <si>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</si>
  <si>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</si>
  <si>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</si>
  <si>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</si>
  <si>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</si>
  <si>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1 Z</t>
  </si>
  <si>
    <t>AP6FS</t>
  </si>
  <si>
    <t>APR6FS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</si>
  <si>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</si>
  <si>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</si>
  <si>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</si>
  <si>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</si>
  <si>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</si>
  <si>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</si>
  <si>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</si>
  <si>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</si>
  <si>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</si>
  <si>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</si>
  <si>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</si>
  <si>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</si>
  <si>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</si>
  <si>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</si>
  <si>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</si>
  <si>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</si>
  <si>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</si>
  <si>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</si>
  <si>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</si>
  <si>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</si>
  <si>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</si>
  <si>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</si>
  <si>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</si>
  <si>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</si>
  <si>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</si>
  <si>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</si>
  <si>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</si>
  <si>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</si>
  <si>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A 9 B</t>
  </si>
  <si>
    <t>A 9 JA</t>
  </si>
  <si>
    <t>A 9 JB</t>
  </si>
  <si>
    <t>BKR5EKUP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</si>
  <si>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</si>
  <si>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</si>
  <si>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</si>
  <si>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</si>
  <si>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</si>
  <si>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</si>
  <si>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</si>
  <si>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</si>
  <si>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</si>
  <si>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</si>
  <si>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BKH</t>
  </si>
  <si>
    <t>BKR6EVX-11</t>
  </si>
  <si>
    <t>PFR6B-11</t>
  </si>
  <si>
    <t>C 9 DA</t>
  </si>
  <si>
    <t>C 9 DB</t>
  </si>
  <si>
    <t>C 9 DC</t>
  </si>
  <si>
    <t>CDB</t>
  </si>
  <si>
    <t>CDC</t>
  </si>
  <si>
    <t>CDRA</t>
  </si>
  <si>
    <t>CDRB</t>
  </si>
  <si>
    <t>CGBA</t>
  </si>
  <si>
    <t>PTR6F-13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</si>
  <si>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</si>
  <si>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</si>
  <si>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</si>
  <si>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</si>
  <si>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</si>
  <si>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</si>
  <si>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</si>
  <si>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</si>
  <si>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</si>
  <si>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</si>
  <si>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</si>
  <si>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</si>
  <si>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</si>
  <si>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</si>
  <si>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</si>
  <si>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</si>
  <si>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</si>
  <si>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</si>
  <si>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</si>
  <si>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</si>
  <si>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</si>
  <si>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</si>
  <si>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BCPR7ES-11</t>
  </si>
  <si>
    <t>FUJA</t>
  </si>
  <si>
    <t>FUJB</t>
  </si>
  <si>
    <t>FXJA</t>
  </si>
  <si>
    <t>FXJB</t>
  </si>
  <si>
    <t xml:space="preserve">Espero </t>
  </si>
  <si>
    <t>FYDE</t>
  </si>
  <si>
    <t>FYDF</t>
  </si>
  <si>
    <t>FYJA</t>
  </si>
  <si>
    <t>GLB</t>
  </si>
  <si>
    <t>GLC</t>
  </si>
  <si>
    <t>PTR5D-10</t>
  </si>
  <si>
    <t>HWDA</t>
  </si>
  <si>
    <t>HWDB</t>
  </si>
  <si>
    <t>HXDA</t>
  </si>
  <si>
    <t>J 4 A</t>
  </si>
  <si>
    <t>KA 24</t>
  </si>
  <si>
    <t>ZFR5E-11</t>
  </si>
  <si>
    <t>KA 24 E</t>
  </si>
  <si>
    <t>ZFR6F-11</t>
  </si>
  <si>
    <t>TR55</t>
  </si>
  <si>
    <t>LCN</t>
  </si>
  <si>
    <t>BCPR7ES</t>
  </si>
  <si>
    <t>BCR8ES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</si>
  <si>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</si>
  <si>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</si>
  <si>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</si>
  <si>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</si>
  <si>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</si>
  <si>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</si>
  <si>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</si>
  <si>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</si>
  <si>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</si>
  <si>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</si>
  <si>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</si>
  <si>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R7234-9</t>
  </si>
  <si>
    <t>PFR7B-11</t>
  </si>
  <si>
    <t>PFR7B</t>
  </si>
  <si>
    <t>R7234-10</t>
  </si>
  <si>
    <t>NE 4</t>
  </si>
  <si>
    <t>BMW</t>
  </si>
  <si>
    <t xml:space="preserve">марка а\м </t>
  </si>
  <si>
    <t>код двигателя HYUNDAI</t>
  </si>
  <si>
    <t>BKR7EVX-11</t>
  </si>
  <si>
    <t>Y 5 A</t>
  </si>
  <si>
    <t>Y 5 B</t>
  </si>
  <si>
    <t>ZVSA</t>
  </si>
  <si>
    <t>YYT</t>
  </si>
  <si>
    <t>1 F</t>
  </si>
  <si>
    <t>RFA</t>
  </si>
  <si>
    <t>RFB</t>
  </si>
  <si>
    <t>RFD</t>
  </si>
  <si>
    <t>RFK</t>
  </si>
  <si>
    <t>RFL</t>
  </si>
  <si>
    <t>RFM</t>
  </si>
  <si>
    <t>RFN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</si>
  <si>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</si>
  <si>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</si>
  <si>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</si>
  <si>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</si>
  <si>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</si>
  <si>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</si>
  <si>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</si>
  <si>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</si>
  <si>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</si>
  <si>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</si>
  <si>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</si>
  <si>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</si>
  <si>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</si>
  <si>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</si>
  <si>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</si>
  <si>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</si>
  <si>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</si>
  <si>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</si>
  <si>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</si>
  <si>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</si>
  <si>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</si>
  <si>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</si>
  <si>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</si>
  <si>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</si>
  <si>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</si>
  <si>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</si>
  <si>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</si>
  <si>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</si>
  <si>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</si>
  <si>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</si>
  <si>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</si>
  <si>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</si>
  <si>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</si>
  <si>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</si>
  <si>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</si>
  <si>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</si>
  <si>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</si>
  <si>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</si>
  <si>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</si>
  <si>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</si>
  <si>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</si>
  <si>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</si>
  <si>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</si>
  <si>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</si>
  <si>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</si>
  <si>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</si>
  <si>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</si>
  <si>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</si>
  <si>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</si>
  <si>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</si>
  <si>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</si>
  <si>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</si>
  <si>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</si>
  <si>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</si>
  <si>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</si>
  <si>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</si>
  <si>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</si>
  <si>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</si>
  <si>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</si>
  <si>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 xml:space="preserve">LR2 </t>
  </si>
  <si>
    <t xml:space="preserve">LP3 </t>
  </si>
  <si>
    <t xml:space="preserve">LP2 </t>
  </si>
  <si>
    <t xml:space="preserve">LRB </t>
  </si>
  <si>
    <t xml:space="preserve">LSDA </t>
  </si>
  <si>
    <t xml:space="preserve">LSE </t>
  </si>
  <si>
    <t xml:space="preserve">LSF </t>
  </si>
  <si>
    <t xml:space="preserve">LUB  </t>
  </si>
  <si>
    <t xml:space="preserve">LUB   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</si>
  <si>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</si>
  <si>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</si>
  <si>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</si>
  <si>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</si>
  <si>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</si>
  <si>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 xml:space="preserve">MABB </t>
  </si>
  <si>
    <t xml:space="preserve">MHA </t>
  </si>
  <si>
    <t xml:space="preserve">MHB 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</si>
  <si>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</si>
  <si>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</si>
  <si>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</si>
  <si>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</si>
  <si>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</si>
  <si>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</si>
  <si>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</si>
  <si>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LJE </t>
  </si>
  <si>
    <t>LJF</t>
  </si>
  <si>
    <t xml:space="preserve">LNB </t>
  </si>
  <si>
    <t xml:space="preserve">EDBA </t>
  </si>
  <si>
    <t xml:space="preserve">EDBB </t>
  </si>
  <si>
    <t xml:space="preserve">E 5 SA 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</si>
  <si>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</si>
  <si>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</si>
  <si>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</si>
  <si>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</si>
  <si>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</si>
  <si>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</si>
  <si>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</si>
  <si>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</si>
  <si>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</si>
  <si>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</si>
  <si>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</si>
  <si>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 xml:space="preserve">G 6 A </t>
  </si>
  <si>
    <t>S 105 757 001 Z</t>
  </si>
  <si>
    <t>K 4 M 742</t>
  </si>
  <si>
    <t>K 4 M 743</t>
  </si>
  <si>
    <t>K 4 M 740</t>
  </si>
  <si>
    <t>K 4 M 744</t>
  </si>
  <si>
    <t>K 4 M 745</t>
  </si>
  <si>
    <t>K 4 M 714</t>
  </si>
  <si>
    <t>F 5 R 701</t>
  </si>
  <si>
    <t xml:space="preserve">GL 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</si>
  <si>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</si>
  <si>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</si>
  <si>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</si>
  <si>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</si>
  <si>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</si>
  <si>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</si>
  <si>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</si>
  <si>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</si>
  <si>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</si>
  <si>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</si>
  <si>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</si>
  <si>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 xml:space="preserve">HXB  </t>
  </si>
  <si>
    <t xml:space="preserve">HXC </t>
  </si>
  <si>
    <t xml:space="preserve">FYDD </t>
  </si>
  <si>
    <t xml:space="preserve">FYDC </t>
  </si>
  <si>
    <t xml:space="preserve">FYDB </t>
  </si>
  <si>
    <t xml:space="preserve">FYDA </t>
  </si>
  <si>
    <t xml:space="preserve">FXDD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</si>
  <si>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</si>
  <si>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</si>
  <si>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</si>
  <si>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</si>
  <si>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</si>
  <si>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</si>
  <si>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</si>
  <si>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</si>
  <si>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</si>
  <si>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</si>
  <si>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</si>
  <si>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</si>
  <si>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</si>
  <si>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</si>
  <si>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</si>
  <si>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</si>
  <si>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</si>
  <si>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</si>
  <si>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</si>
  <si>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</si>
  <si>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</si>
  <si>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</si>
  <si>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</si>
  <si>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</si>
  <si>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</si>
  <si>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</si>
  <si>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 xml:space="preserve">FXDA </t>
  </si>
  <si>
    <t xml:space="preserve">FXDB </t>
  </si>
  <si>
    <t xml:space="preserve">FXDC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</si>
  <si>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</si>
  <si>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</si>
  <si>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</si>
  <si>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</si>
  <si>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</si>
  <si>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</si>
  <si>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</si>
  <si>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 xml:space="preserve">KL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</si>
  <si>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</si>
  <si>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</si>
  <si>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</si>
  <si>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</si>
  <si>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</si>
  <si>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</si>
  <si>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</si>
  <si>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</si>
  <si>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</si>
  <si>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</si>
  <si>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</si>
  <si>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</si>
  <si>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</si>
  <si>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</si>
  <si>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</si>
  <si>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</si>
  <si>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</si>
  <si>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</si>
  <si>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</si>
  <si>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</si>
  <si>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</si>
  <si>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</si>
  <si>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</si>
  <si>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</si>
  <si>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</si>
  <si>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</si>
  <si>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5  </t>
  </si>
  <si>
    <t xml:space="preserve">NE </t>
  </si>
  <si>
    <t>LCBE</t>
  </si>
  <si>
    <t>FYJB</t>
  </si>
  <si>
    <t>FYDH</t>
  </si>
  <si>
    <t>SIDA</t>
  </si>
  <si>
    <t>HXDB</t>
  </si>
  <si>
    <t>SHDA</t>
  </si>
  <si>
    <t>L1W</t>
  </si>
  <si>
    <t>E 5 FC</t>
  </si>
  <si>
    <t>962 53 542</t>
  </si>
  <si>
    <t>F 18 D 3</t>
  </si>
  <si>
    <t>A16 DMS</t>
  </si>
  <si>
    <t>B 4164 S 3</t>
  </si>
  <si>
    <t>RFS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</si>
  <si>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</si>
  <si>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</si>
  <si>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</si>
  <si>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</si>
  <si>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</si>
  <si>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</si>
  <si>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</si>
  <si>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</si>
  <si>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</si>
  <si>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</si>
  <si>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</si>
  <si>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</si>
  <si>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</si>
  <si>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</si>
  <si>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</si>
  <si>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</si>
  <si>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</si>
  <si>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 xml:space="preserve">TR55 </t>
  </si>
  <si>
    <t>SFA</t>
  </si>
  <si>
    <t>SFB</t>
  </si>
  <si>
    <t>SGA</t>
  </si>
  <si>
    <t>STR</t>
  </si>
  <si>
    <t>TR5</t>
  </si>
  <si>
    <t>VM</t>
  </si>
  <si>
    <t>YTR</t>
  </si>
  <si>
    <t xml:space="preserve">YTT </t>
  </si>
  <si>
    <t>свечи  NGK</t>
  </si>
  <si>
    <t>LSD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</si>
  <si>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</si>
  <si>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</si>
  <si>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</si>
  <si>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</si>
  <si>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</si>
  <si>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</si>
  <si>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</si>
  <si>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</si>
  <si>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</si>
  <si>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</si>
  <si>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</si>
  <si>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</si>
  <si>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</si>
  <si>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</si>
  <si>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</si>
  <si>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</si>
  <si>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</si>
  <si>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</si>
  <si>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</si>
  <si>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</si>
  <si>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</si>
  <si>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</si>
  <si>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</si>
  <si>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</si>
  <si>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</si>
  <si>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</si>
  <si>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</si>
  <si>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</si>
  <si>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</si>
  <si>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</si>
  <si>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</si>
  <si>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</si>
  <si>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</si>
  <si>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</si>
  <si>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</si>
  <si>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</si>
  <si>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</si>
  <si>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</si>
  <si>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</si>
  <si>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</si>
  <si>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</si>
  <si>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</si>
  <si>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</si>
  <si>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</si>
  <si>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</si>
  <si>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</si>
  <si>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</si>
  <si>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</si>
  <si>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</si>
  <si>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</si>
  <si>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датчик коленвала</t>
  </si>
  <si>
    <t>Cougar</t>
  </si>
  <si>
    <t>Escort 7</t>
  </si>
  <si>
    <t>Fiesta 4</t>
  </si>
  <si>
    <t>Festa 4</t>
  </si>
  <si>
    <t xml:space="preserve">Fiesta </t>
  </si>
  <si>
    <t>Ka</t>
  </si>
  <si>
    <t>YF</t>
  </si>
  <si>
    <t>Maverick</t>
  </si>
  <si>
    <t>Mondeo 2</t>
  </si>
  <si>
    <t>D 5 BA</t>
  </si>
  <si>
    <t>SDBA</t>
  </si>
  <si>
    <t>D 6 BA</t>
  </si>
  <si>
    <t>HJBA</t>
  </si>
  <si>
    <t>HJBB</t>
  </si>
  <si>
    <t>HJBC</t>
  </si>
  <si>
    <t>Mondeo 3</t>
  </si>
  <si>
    <t>Puma</t>
  </si>
  <si>
    <t>Transit</t>
  </si>
  <si>
    <t>D 2 FA</t>
  </si>
  <si>
    <t>D 2 FB</t>
  </si>
  <si>
    <t>D 2 FE</t>
  </si>
  <si>
    <t>F 4 FA</t>
  </si>
  <si>
    <t>H 9 FA</t>
  </si>
  <si>
    <t>D 4 FA</t>
  </si>
  <si>
    <t>FXFA</t>
  </si>
  <si>
    <t>ABFA</t>
  </si>
  <si>
    <t>F 3 FA</t>
  </si>
  <si>
    <t>D 3 FA</t>
  </si>
  <si>
    <t>BHPA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</si>
  <si>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</si>
  <si>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</si>
  <si>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</si>
  <si>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</si>
  <si>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</si>
  <si>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</si>
  <si>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</si>
  <si>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</si>
  <si>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</si>
  <si>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</si>
  <si>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</si>
  <si>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</si>
  <si>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</si>
  <si>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</si>
  <si>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</si>
  <si>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</si>
  <si>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</si>
  <si>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</si>
  <si>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</si>
  <si>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</si>
  <si>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</si>
  <si>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</si>
  <si>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</si>
  <si>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</si>
  <si>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</si>
  <si>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</si>
  <si>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</si>
  <si>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</si>
  <si>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</si>
  <si>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</si>
  <si>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</si>
  <si>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</si>
  <si>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</si>
  <si>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</si>
  <si>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</si>
  <si>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</si>
  <si>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</si>
  <si>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</si>
  <si>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</si>
  <si>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</si>
  <si>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</si>
  <si>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</si>
  <si>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</si>
  <si>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</si>
  <si>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</si>
  <si>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</si>
  <si>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</si>
  <si>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</si>
  <si>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</si>
  <si>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</si>
  <si>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</si>
  <si>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</si>
  <si>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</si>
  <si>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</si>
  <si>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</si>
  <si>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</si>
  <si>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</si>
  <si>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</si>
  <si>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</si>
  <si>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</si>
  <si>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</si>
  <si>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</si>
  <si>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AUDI</t>
  </si>
  <si>
    <t>C 36 GET</t>
  </si>
  <si>
    <t>М 137.970</t>
  </si>
  <si>
    <t>М 137.980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</si>
  <si>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</si>
  <si>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</si>
  <si>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</si>
  <si>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</si>
  <si>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</si>
  <si>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</si>
  <si>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</si>
  <si>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</si>
  <si>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</si>
  <si>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</si>
  <si>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</si>
  <si>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</si>
  <si>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</si>
  <si>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</si>
  <si>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</si>
  <si>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</si>
  <si>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</si>
  <si>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</si>
  <si>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</si>
  <si>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</si>
  <si>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</si>
  <si>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</si>
  <si>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</si>
  <si>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</si>
  <si>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Двигатель Merc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</si>
  <si>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</si>
  <si>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</si>
  <si>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</si>
  <si>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</si>
  <si>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</si>
  <si>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</si>
  <si>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</si>
  <si>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</si>
  <si>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</si>
  <si>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</si>
  <si>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</si>
  <si>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</si>
  <si>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</si>
  <si>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</si>
  <si>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</si>
  <si>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</si>
  <si>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</si>
  <si>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с093са</t>
  </si>
  <si>
    <t>Труфанов</t>
  </si>
  <si>
    <t>т928ма</t>
  </si>
  <si>
    <t>к023ен</t>
  </si>
  <si>
    <t>8030</t>
  </si>
  <si>
    <t>4945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</si>
  <si>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</si>
  <si>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</si>
  <si>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</si>
  <si>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</si>
  <si>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</si>
  <si>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</si>
  <si>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</si>
  <si>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</si>
  <si>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</si>
  <si>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</si>
  <si>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Емельянченко</t>
  </si>
  <si>
    <t>4152625</t>
  </si>
  <si>
    <t>о591рв</t>
  </si>
  <si>
    <t>Каргина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</si>
  <si>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</si>
  <si>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</si>
  <si>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</si>
  <si>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</si>
  <si>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</si>
  <si>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</si>
  <si>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</si>
  <si>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</si>
  <si>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</si>
  <si>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</si>
  <si>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</si>
  <si>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</si>
  <si>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0159563</t>
  </si>
  <si>
    <t xml:space="preserve">Z 13 DT </t>
  </si>
  <si>
    <t xml:space="preserve">C 20 NEJ </t>
  </si>
  <si>
    <t xml:space="preserve">C 22 SEL  </t>
  </si>
  <si>
    <t xml:space="preserve">C 26 NE  </t>
  </si>
  <si>
    <t xml:space="preserve">X 20 XER  </t>
  </si>
  <si>
    <t xml:space="preserve">S 18 S  </t>
  </si>
  <si>
    <t xml:space="preserve">S 25 E </t>
  </si>
  <si>
    <t xml:space="preserve">S 30 E </t>
  </si>
  <si>
    <t xml:space="preserve">S 12 ST  </t>
  </si>
  <si>
    <t>Y 13 DT</t>
  </si>
  <si>
    <t>Z 13 DT</t>
  </si>
  <si>
    <t xml:space="preserve">13  SC </t>
  </si>
  <si>
    <t>BNU</t>
  </si>
  <si>
    <t xml:space="preserve">C 30 SEJ   </t>
  </si>
  <si>
    <t xml:space="preserve">C 30 XEI  </t>
  </si>
  <si>
    <t xml:space="preserve">C 40 SE </t>
  </si>
  <si>
    <t xml:space="preserve">E 14 LV </t>
  </si>
  <si>
    <t>0186632</t>
  </si>
  <si>
    <t>с382нс</t>
  </si>
  <si>
    <t>Хапалов</t>
  </si>
  <si>
    <t>0757043</t>
  </si>
  <si>
    <t>6136697</t>
  </si>
  <si>
    <t>Румянцев</t>
  </si>
  <si>
    <t>4713203</t>
  </si>
  <si>
    <t>в896вс</t>
  </si>
  <si>
    <t>Колотовкин</t>
  </si>
  <si>
    <t>н625ут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</si>
  <si>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</si>
  <si>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</si>
  <si>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</si>
  <si>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</si>
  <si>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</si>
  <si>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</si>
  <si>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</si>
  <si>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</si>
  <si>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</si>
  <si>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</si>
  <si>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</si>
  <si>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</si>
  <si>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</si>
  <si>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</si>
  <si>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</si>
  <si>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</si>
  <si>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</si>
  <si>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</si>
  <si>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</si>
  <si>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</si>
  <si>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</si>
  <si>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</si>
  <si>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</si>
  <si>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</si>
  <si>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</si>
  <si>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</si>
  <si>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</si>
  <si>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</si>
  <si>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</si>
  <si>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</si>
  <si>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</si>
  <si>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</si>
  <si>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</si>
  <si>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</si>
  <si>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</si>
  <si>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</si>
  <si>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</si>
  <si>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</si>
  <si>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</si>
  <si>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</si>
  <si>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05.84 - 07.87</t>
  </si>
  <si>
    <t>LH- Jetronic</t>
  </si>
  <si>
    <t>RR</t>
  </si>
  <si>
    <t>08.89 - 07.91</t>
  </si>
  <si>
    <t>08.91 -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</si>
</sst>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0"/>
      <color indexed="10"/>
      <name val="Arial Cyr"/>
      <family val="2"/>
    </font>
    <font>
      <u val="single"/>
      <sz val="12"/>
      <color indexed="12"/>
      <name val="Arial Cyr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18" fontId="0" fillId="0" borderId="0" xfId="0" applyNumberFormat="1" applyAlignment="1">
      <alignment horizontal="center"/>
    </xf>
    <xf numFmtId="0" fontId="0" fillId="0" borderId="15" xfId="0" applyBorder="1" applyAlignment="1">
      <alignment horizontal="center" vertical="top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42" applyAlignment="1" applyProtection="1">
      <alignment horizontal="center"/>
      <protection/>
    </xf>
    <xf numFmtId="0" fontId="7" fillId="0" borderId="10" xfId="42" applyBorder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top" wrapText="1"/>
      <protection/>
    </xf>
    <xf numFmtId="49" fontId="0" fillId="0" borderId="11" xfId="0" applyNumberFormat="1" applyBorder="1" applyAlignment="1">
      <alignment horizontal="center" vertical="center" wrapText="1"/>
    </xf>
    <xf numFmtId="0" fontId="7" fillId="0" borderId="11" xfId="42" applyBorder="1" applyAlignment="1" applyProtection="1">
      <alignment horizontal="center" vertical="center" wrapText="1"/>
      <protection/>
    </xf>
    <xf numFmtId="3" fontId="0" fillId="0" borderId="0" xfId="0" applyNumberForma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42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0" xfId="42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3" fontId="7" fillId="0" borderId="0" xfId="42" applyNumberForma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renau1/renau.html" TargetMode="External" /><Relationship Id="rId2" Type="http://schemas.openxmlformats.org/officeDocument/2006/relationships/hyperlink" Target="photo\datchik\s105757001z\s105757001z.png" TargetMode="External" /><Relationship Id="rId3" Type="http://schemas.openxmlformats.org/officeDocument/2006/relationships/hyperlink" Target="photo\datchik\550072\550072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koda1/skoda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bmw1/bmw.html" TargetMode="External" /><Relationship Id="rId2" Type="http://schemas.openxmlformats.org/officeDocument/2006/relationships/hyperlink" Target="photo\datchik\bmw.png" TargetMode="External" /><Relationship Id="rId3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2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photo\klapan\klapan.png" TargetMode="External" /><Relationship Id="rId2" Type="http://schemas.openxmlformats.org/officeDocument/2006/relationships/hyperlink" Target="photo\klapan\klapan.png" TargetMode="External" /><Relationship Id="rId3" Type="http://schemas.openxmlformats.org/officeDocument/2006/relationships/hyperlink" Target="photo\klapan\klapan.png" TargetMode="External" /><Relationship Id="rId4" Type="http://schemas.openxmlformats.org/officeDocument/2006/relationships/hyperlink" Target="photo\klapan\klapan.png" TargetMode="External" /><Relationship Id="rId5" Type="http://schemas.openxmlformats.org/officeDocument/2006/relationships/hyperlink" Target="photo\klapan\klapan.png" TargetMode="External" /><Relationship Id="rId6" Type="http://schemas.openxmlformats.org/officeDocument/2006/relationships/hyperlink" Target="photo\klapan\klapan.png" TargetMode="External" /><Relationship Id="rId7" Type="http://schemas.openxmlformats.org/officeDocument/2006/relationships/hyperlink" Target="photo\klapan\klapan.png" TargetMode="External" /><Relationship Id="rId8" Type="http://schemas.openxmlformats.org/officeDocument/2006/relationships/hyperlink" Target="photo\klapan\klapan.png" TargetMode="External" /><Relationship Id="rId9" Type="http://schemas.openxmlformats.org/officeDocument/2006/relationships/hyperlink" Target="photo\klapan\klapan.png" TargetMode="External" /><Relationship Id="rId10" Type="http://schemas.openxmlformats.org/officeDocument/2006/relationships/hyperlink" Target="photo\klapan\klapan.png" TargetMode="External" /><Relationship Id="rId11" Type="http://schemas.openxmlformats.org/officeDocument/2006/relationships/hyperlink" Target="photo\klapan\klapan.png" TargetMode="External" /><Relationship Id="rId12" Type="http://schemas.openxmlformats.org/officeDocument/2006/relationships/hyperlink" Target="photo\klapan\klapan.png" TargetMode="External" /><Relationship Id="rId13" Type="http://schemas.openxmlformats.org/officeDocument/2006/relationships/hyperlink" Target="photo\klapan\klapan.png" TargetMode="External" /><Relationship Id="rId14" Type="http://schemas.openxmlformats.org/officeDocument/2006/relationships/hyperlink" Target="photo\klapan\klapan.png" TargetMode="External" /><Relationship Id="rId15" Type="http://schemas.openxmlformats.org/officeDocument/2006/relationships/hyperlink" Target="..\marki%20avto\audi1\audi.html" TargetMode="External" /><Relationship Id="rId16" Type="http://schemas.openxmlformats.org/officeDocument/2006/relationships/comments" Target="../comments2.xml" /><Relationship Id="rId17" Type="http://schemas.openxmlformats.org/officeDocument/2006/relationships/vmlDrawing" Target="../drawings/vmlDrawing2.vml" /><Relationship Id="rId18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onda1/honda.html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itroen/citroen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peuge1/peuge.html" TargetMode="External" /><Relationship Id="rId2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lexus1/lexus.html" TargetMode="External" /><Relationship Id="rId2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5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photo\datchik\4.png" TargetMode="External" /><Relationship Id="rId2" Type="http://schemas.openxmlformats.org/officeDocument/2006/relationships/hyperlink" Target="photo\datchik\4.png" TargetMode="External" /><Relationship Id="rId3" Type="http://schemas.openxmlformats.org/officeDocument/2006/relationships/comments" Target="../comments8.xml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9"/>
  <sheetViews>
    <sheetView zoomScale="75" zoomScaleNormal="75" zoomScalePageLayoutView="0" workbookViewId="0" topLeftCell="A1">
      <pane xSplit="9" ySplit="22" topLeftCell="J198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O282" sqref="O282"/>
    </sheetView>
  </sheetViews>
  <sheetFormatPr defaultColWidth="9.00390625" defaultRowHeight="12.75"/>
  <cols>
    <col min="1" max="1" width="14.00390625" style="1" customWidth="1"/>
    <col min="2" max="2" width="13.25390625" style="1" customWidth="1"/>
    <col min="3" max="3" width="18.375" style="1" customWidth="1"/>
    <col min="4" max="4" width="17.125" style="1" customWidth="1"/>
    <col min="5" max="9" width="5.25390625" style="1" customWidth="1"/>
  </cols>
  <sheetData>
    <row r="1" spans="1:6" ht="15">
      <c r="A1" s="34"/>
      <c r="F1"/>
    </row>
    <row r="2" ht="0.75" customHeight="1">
      <c r="F2"/>
    </row>
    <row r="3" ht="12.75" customHeight="1" hidden="1"/>
    <row r="4" spans="2:9" ht="12.75" customHeight="1" hidden="1">
      <c r="B4" s="75"/>
      <c r="C4" s="75"/>
      <c r="D4" s="75"/>
      <c r="E4" s="75"/>
      <c r="F4" s="75"/>
      <c r="G4" s="75"/>
      <c r="H4" s="75"/>
      <c r="I4" s="75"/>
    </row>
    <row r="5" spans="1:9" s="12" customFormat="1" ht="12.75" hidden="1">
      <c r="A5" s="66"/>
      <c r="B5" s="15"/>
      <c r="C5" s="15"/>
      <c r="D5" s="15"/>
      <c r="E5" s="15"/>
      <c r="F5" s="15"/>
      <c r="G5" s="15"/>
      <c r="H5" s="15"/>
      <c r="I5" s="16"/>
    </row>
    <row r="6" spans="1:18" ht="60" customHeight="1">
      <c r="A6" s="65" t="s">
        <v>154</v>
      </c>
      <c r="B6" s="49" t="s">
        <v>3424</v>
      </c>
      <c r="C6" s="68" t="s">
        <v>2444</v>
      </c>
      <c r="D6" s="68" t="s">
        <v>2457</v>
      </c>
      <c r="E6" s="49"/>
      <c r="F6" s="49"/>
      <c r="G6" s="49"/>
      <c r="H6" s="49"/>
      <c r="I6" s="49"/>
      <c r="J6" s="64"/>
      <c r="K6" s="64"/>
      <c r="M6" s="33"/>
      <c r="N6" s="33"/>
      <c r="O6" s="33"/>
      <c r="P6" s="33"/>
      <c r="Q6" s="33"/>
      <c r="R6" s="33"/>
    </row>
    <row r="7" spans="1:9" ht="0.75" customHeight="1">
      <c r="A7" s="41"/>
      <c r="B7" s="35"/>
      <c r="C7" s="35"/>
      <c r="D7" s="35"/>
      <c r="E7" s="35"/>
      <c r="F7" s="35"/>
      <c r="G7" s="35"/>
      <c r="H7" s="35"/>
      <c r="I7" s="35"/>
    </row>
    <row r="8" spans="1:9" ht="15" hidden="1">
      <c r="A8" s="41"/>
      <c r="B8" s="35"/>
      <c r="C8" s="35"/>
      <c r="D8" s="35"/>
      <c r="E8" s="35"/>
      <c r="F8" s="35"/>
      <c r="G8" s="35"/>
      <c r="H8" s="35"/>
      <c r="I8" s="35"/>
    </row>
    <row r="9" spans="1:9" ht="15" hidden="1">
      <c r="A9" s="41"/>
      <c r="B9" s="35"/>
      <c r="C9" s="35"/>
      <c r="D9" s="35"/>
      <c r="E9" s="35"/>
      <c r="F9" s="35"/>
      <c r="G9" s="35"/>
      <c r="H9" s="35"/>
      <c r="I9" s="35"/>
    </row>
    <row r="10" spans="1:11" ht="15" hidden="1">
      <c r="A10" s="41"/>
      <c r="B10" s="35"/>
      <c r="C10" s="35"/>
      <c r="D10" s="35"/>
      <c r="E10" s="35"/>
      <c r="F10" s="35"/>
      <c r="G10" s="35"/>
      <c r="H10" s="35"/>
      <c r="I10" s="35"/>
      <c r="K10" s="12"/>
    </row>
    <row r="11" spans="1:9" ht="15" hidden="1">
      <c r="A11" s="41"/>
      <c r="B11" s="35"/>
      <c r="C11" s="35"/>
      <c r="D11" s="35"/>
      <c r="E11" s="35"/>
      <c r="F11" s="35"/>
      <c r="G11" s="35"/>
      <c r="H11" s="35"/>
      <c r="I11" s="35"/>
    </row>
    <row r="12" spans="1:9" ht="15" hidden="1">
      <c r="A12" s="41"/>
      <c r="B12" s="35"/>
      <c r="C12" s="35"/>
      <c r="D12" s="35"/>
      <c r="E12" s="35"/>
      <c r="F12" s="35"/>
      <c r="G12" s="35"/>
      <c r="H12" s="35"/>
      <c r="I12" s="35"/>
    </row>
    <row r="13" spans="1:9" ht="15" hidden="1">
      <c r="A13" s="41"/>
      <c r="B13" s="35"/>
      <c r="C13" s="35"/>
      <c r="D13" s="35"/>
      <c r="E13" s="35"/>
      <c r="F13" s="35"/>
      <c r="G13" s="35"/>
      <c r="H13" s="35"/>
      <c r="I13" s="35"/>
    </row>
    <row r="14" spans="1:9" ht="15" hidden="1">
      <c r="A14" s="41"/>
      <c r="B14" s="35"/>
      <c r="C14" s="35"/>
      <c r="D14" s="35"/>
      <c r="E14" s="35"/>
      <c r="F14" s="35"/>
      <c r="G14" s="35"/>
      <c r="H14" s="35"/>
      <c r="I14" s="35"/>
    </row>
    <row r="15" spans="1:9" ht="15" hidden="1">
      <c r="A15" s="41"/>
      <c r="B15" s="35"/>
      <c r="C15" s="35"/>
      <c r="D15" s="35"/>
      <c r="E15" s="35"/>
      <c r="F15" s="35"/>
      <c r="G15" s="35"/>
      <c r="H15" s="35"/>
      <c r="I15" s="35"/>
    </row>
    <row r="16" spans="1:9" ht="15" hidden="1">
      <c r="A16" s="41"/>
      <c r="B16" s="35"/>
      <c r="C16" s="35"/>
      <c r="D16" s="35"/>
      <c r="E16" s="35"/>
      <c r="F16" s="35"/>
      <c r="G16" s="35"/>
      <c r="H16" s="35"/>
      <c r="I16" s="35"/>
    </row>
    <row r="17" spans="1:9" ht="15" hidden="1">
      <c r="A17" s="41"/>
      <c r="B17" s="35"/>
      <c r="C17" s="35"/>
      <c r="D17" s="35"/>
      <c r="E17" s="35"/>
      <c r="F17" s="35"/>
      <c r="G17" s="35"/>
      <c r="H17" s="35"/>
      <c r="I17" s="35"/>
    </row>
    <row r="18" spans="1:9" ht="15" hidden="1">
      <c r="A18" s="41"/>
      <c r="B18" s="35"/>
      <c r="C18" s="35"/>
      <c r="D18" s="35"/>
      <c r="E18" s="35"/>
      <c r="F18" s="35"/>
      <c r="G18" s="35"/>
      <c r="H18" s="35"/>
      <c r="I18" s="35"/>
    </row>
    <row r="19" spans="1:9" ht="15" hidden="1">
      <c r="A19" s="41"/>
      <c r="B19" s="35"/>
      <c r="C19" s="35"/>
      <c r="D19" s="35"/>
      <c r="E19" s="35"/>
      <c r="F19" s="35"/>
      <c r="G19" s="35"/>
      <c r="H19" s="35"/>
      <c r="I19" s="35"/>
    </row>
    <row r="20" spans="1:9" ht="15" hidden="1">
      <c r="A20" s="41"/>
      <c r="B20" s="35"/>
      <c r="C20" s="35"/>
      <c r="D20" s="35"/>
      <c r="E20" s="35"/>
      <c r="F20" s="35"/>
      <c r="G20" s="35"/>
      <c r="H20" s="35"/>
      <c r="I20" s="35"/>
    </row>
    <row r="21" spans="1:9" ht="15" hidden="1">
      <c r="A21" s="41"/>
      <c r="B21" s="36"/>
      <c r="C21" s="36"/>
      <c r="D21" s="36"/>
      <c r="E21" s="36"/>
      <c r="F21" s="36"/>
      <c r="G21" s="36"/>
      <c r="H21" s="36"/>
      <c r="I21" s="36"/>
    </row>
    <row r="22" spans="1:9" ht="15" hidden="1">
      <c r="A22" s="41"/>
      <c r="B22" s="36"/>
      <c r="C22" s="36"/>
      <c r="D22" s="36"/>
      <c r="E22" s="36"/>
      <c r="F22" s="36"/>
      <c r="G22" s="36"/>
      <c r="H22" s="36"/>
      <c r="I22" s="36"/>
    </row>
    <row r="23" spans="1:9" ht="15">
      <c r="A23" s="40" t="s">
        <v>1861</v>
      </c>
      <c r="B23" s="36"/>
      <c r="C23" s="36"/>
      <c r="D23" s="36"/>
      <c r="E23" s="36"/>
      <c r="F23" s="36"/>
      <c r="G23" s="36"/>
      <c r="H23" s="40"/>
      <c r="I23" s="40"/>
    </row>
    <row r="24" spans="1:9" ht="15">
      <c r="A24" s="40" t="s">
        <v>1862</v>
      </c>
      <c r="B24" s="36"/>
      <c r="C24" s="36"/>
      <c r="D24" s="36"/>
      <c r="E24" s="36"/>
      <c r="F24" s="36"/>
      <c r="G24" s="36"/>
      <c r="H24" s="40"/>
      <c r="I24" s="40"/>
    </row>
    <row r="25" spans="1:9" ht="15">
      <c r="A25" s="40" t="s">
        <v>1863</v>
      </c>
      <c r="B25" s="36"/>
      <c r="C25" s="36"/>
      <c r="D25" s="36"/>
      <c r="E25" s="36"/>
      <c r="F25" s="36"/>
      <c r="G25" s="36"/>
      <c r="H25" s="40"/>
      <c r="I25" s="40"/>
    </row>
    <row r="26" spans="1:9" ht="15">
      <c r="A26" s="40" t="s">
        <v>1864</v>
      </c>
      <c r="B26" s="36"/>
      <c r="C26" s="36"/>
      <c r="D26" s="36"/>
      <c r="E26" s="36"/>
      <c r="F26" s="36"/>
      <c r="G26" s="36"/>
      <c r="H26" s="40"/>
      <c r="I26" s="40"/>
    </row>
    <row r="27" spans="1:9" ht="15">
      <c r="A27" s="40" t="s">
        <v>1865</v>
      </c>
      <c r="B27" s="36"/>
      <c r="C27" s="40"/>
      <c r="D27" s="40"/>
      <c r="E27" s="40"/>
      <c r="F27" s="40"/>
      <c r="G27" s="40"/>
      <c r="H27" s="40"/>
      <c r="I27" s="40"/>
    </row>
    <row r="28" spans="1:9" ht="15">
      <c r="A28" s="40" t="s">
        <v>1866</v>
      </c>
      <c r="B28" s="38"/>
      <c r="C28" s="38"/>
      <c r="D28" s="38"/>
      <c r="E28" s="38"/>
      <c r="F28" s="38"/>
      <c r="G28" s="38"/>
      <c r="H28" s="38"/>
      <c r="I28" s="39"/>
    </row>
    <row r="29" spans="1:9" ht="15">
      <c r="A29" s="40" t="s">
        <v>1867</v>
      </c>
      <c r="B29" s="42"/>
      <c r="C29" s="42"/>
      <c r="D29" s="42"/>
      <c r="E29" s="42"/>
      <c r="F29" s="42"/>
      <c r="G29" s="42"/>
      <c r="H29" s="42"/>
      <c r="I29" s="42"/>
    </row>
    <row r="30" spans="1:9" ht="15">
      <c r="A30" s="67" t="s">
        <v>1868</v>
      </c>
      <c r="B30" s="35"/>
      <c r="C30" s="35"/>
      <c r="D30" s="35"/>
      <c r="E30" s="35"/>
      <c r="F30" s="35"/>
      <c r="G30" s="35"/>
      <c r="H30" s="40"/>
      <c r="I30" s="40"/>
    </row>
    <row r="31" spans="1:9" ht="15">
      <c r="A31" s="37" t="s">
        <v>1869</v>
      </c>
      <c r="B31" s="35"/>
      <c r="C31" s="35"/>
      <c r="D31" s="35"/>
      <c r="E31" s="35"/>
      <c r="F31" s="35"/>
      <c r="G31" s="35"/>
      <c r="H31" s="40"/>
      <c r="I31" s="40"/>
    </row>
    <row r="32" spans="1:9" ht="15">
      <c r="A32" s="37" t="s">
        <v>1870</v>
      </c>
      <c r="B32" s="36"/>
      <c r="C32" s="36"/>
      <c r="D32" s="36"/>
      <c r="E32" s="36"/>
      <c r="F32" s="36"/>
      <c r="G32" s="36"/>
      <c r="H32" s="40"/>
      <c r="I32" s="40"/>
    </row>
    <row r="33" spans="1:9" ht="15">
      <c r="A33" s="37" t="s">
        <v>1871</v>
      </c>
      <c r="B33" s="36"/>
      <c r="C33" s="36"/>
      <c r="D33" s="36"/>
      <c r="E33" s="36"/>
      <c r="F33" s="36"/>
      <c r="G33" s="36"/>
      <c r="H33" s="40"/>
      <c r="I33" s="40"/>
    </row>
    <row r="34" spans="1:9" ht="15">
      <c r="A34" s="37" t="s">
        <v>1872</v>
      </c>
      <c r="B34" s="36"/>
      <c r="C34" s="36"/>
      <c r="D34" s="36"/>
      <c r="E34" s="36"/>
      <c r="F34" s="36"/>
      <c r="G34" s="36"/>
      <c r="H34" s="40"/>
      <c r="I34" s="40"/>
    </row>
    <row r="35" spans="1:9" ht="15">
      <c r="A35" s="37" t="s">
        <v>1873</v>
      </c>
      <c r="B35" s="36"/>
      <c r="C35" s="36"/>
      <c r="D35" s="36"/>
      <c r="E35" s="36"/>
      <c r="F35" s="36"/>
      <c r="G35" s="36"/>
      <c r="H35" s="40"/>
      <c r="I35" s="40"/>
    </row>
    <row r="36" spans="1:9" ht="15">
      <c r="A36" s="37" t="s">
        <v>1874</v>
      </c>
      <c r="B36" s="36"/>
      <c r="C36" s="36"/>
      <c r="D36" s="36"/>
      <c r="E36" s="36"/>
      <c r="F36" s="36"/>
      <c r="G36" s="36"/>
      <c r="H36" s="40"/>
      <c r="I36" s="40"/>
    </row>
    <row r="37" spans="1:10" ht="15">
      <c r="A37" s="37" t="s">
        <v>1875</v>
      </c>
      <c r="B37" s="36"/>
      <c r="C37" s="36"/>
      <c r="D37" s="36"/>
      <c r="E37" s="36"/>
      <c r="F37" s="36"/>
      <c r="G37" s="36"/>
      <c r="H37" s="36"/>
      <c r="I37" s="36"/>
      <c r="J37" s="17"/>
    </row>
    <row r="38" spans="1:9" ht="15">
      <c r="A38" s="37" t="s">
        <v>1876</v>
      </c>
      <c r="B38" s="36"/>
      <c r="C38" s="36"/>
      <c r="D38" s="36"/>
      <c r="E38" s="36"/>
      <c r="F38" s="36"/>
      <c r="G38" s="36"/>
      <c r="H38" s="36"/>
      <c r="I38" s="36"/>
    </row>
    <row r="39" spans="1:9" ht="15">
      <c r="A39" s="37" t="s">
        <v>1877</v>
      </c>
      <c r="B39" s="36"/>
      <c r="C39" s="36"/>
      <c r="D39" s="36"/>
      <c r="E39" s="36"/>
      <c r="F39" s="36"/>
      <c r="G39" s="36"/>
      <c r="H39" s="36"/>
      <c r="I39" s="36"/>
    </row>
    <row r="40" spans="1:9" ht="15">
      <c r="A40" s="37" t="s">
        <v>1878</v>
      </c>
      <c r="B40" s="36"/>
      <c r="C40" s="36"/>
      <c r="D40" s="36"/>
      <c r="E40" s="36"/>
      <c r="F40" s="36"/>
      <c r="G40" s="36"/>
      <c r="H40" s="36"/>
      <c r="I40" s="36"/>
    </row>
    <row r="41" spans="1:9" ht="15">
      <c r="A41" s="37" t="s">
        <v>1879</v>
      </c>
      <c r="B41" s="36"/>
      <c r="C41" s="36"/>
      <c r="D41" s="36"/>
      <c r="E41" s="36"/>
      <c r="F41" s="36"/>
      <c r="G41" s="36"/>
      <c r="H41" s="36"/>
      <c r="I41" s="36"/>
    </row>
    <row r="42" spans="1:9" ht="15">
      <c r="A42" s="37" t="s">
        <v>1880</v>
      </c>
      <c r="B42" s="36"/>
      <c r="C42" s="36"/>
      <c r="D42" s="36"/>
      <c r="E42" s="36"/>
      <c r="F42" s="36"/>
      <c r="G42" s="36"/>
      <c r="H42" s="40"/>
      <c r="I42" s="40"/>
    </row>
    <row r="43" spans="1:9" ht="15">
      <c r="A43" s="37" t="s">
        <v>1881</v>
      </c>
      <c r="B43" s="36"/>
      <c r="C43" s="36"/>
      <c r="D43" s="36"/>
      <c r="E43" s="36"/>
      <c r="F43" s="36"/>
      <c r="G43" s="36"/>
      <c r="H43" s="40"/>
      <c r="I43" s="40"/>
    </row>
    <row r="44" spans="1:9" ht="15">
      <c r="A44" s="37" t="s">
        <v>1882</v>
      </c>
      <c r="B44" s="36"/>
      <c r="C44" s="36"/>
      <c r="D44" s="36"/>
      <c r="E44" s="36"/>
      <c r="F44" s="36"/>
      <c r="G44" s="36"/>
      <c r="H44" s="40"/>
      <c r="I44" s="40"/>
    </row>
    <row r="45" spans="1:9" ht="15">
      <c r="A45" s="37" t="s">
        <v>1883</v>
      </c>
      <c r="B45" s="38"/>
      <c r="C45" s="38"/>
      <c r="D45" s="38"/>
      <c r="E45" s="38"/>
      <c r="F45" s="38"/>
      <c r="G45" s="38"/>
      <c r="H45" s="50"/>
      <c r="I45" s="50"/>
    </row>
    <row r="46" spans="1:9" ht="15">
      <c r="A46" s="43" t="s">
        <v>1884</v>
      </c>
      <c r="B46" s="36"/>
      <c r="C46" s="40"/>
      <c r="D46" s="40"/>
      <c r="E46" s="40"/>
      <c r="F46" s="40"/>
      <c r="G46" s="40"/>
      <c r="H46" s="35"/>
      <c r="I46" s="35"/>
    </row>
    <row r="47" spans="1:9" ht="15">
      <c r="A47" s="40" t="s">
        <v>1885</v>
      </c>
      <c r="B47" s="40"/>
      <c r="C47" s="40"/>
      <c r="D47" s="40"/>
      <c r="E47" s="40"/>
      <c r="F47" s="40"/>
      <c r="G47" s="40"/>
      <c r="H47" s="36"/>
      <c r="I47" s="36"/>
    </row>
    <row r="48" spans="1:9" ht="12.75" customHeight="1">
      <c r="A48" s="40" t="s">
        <v>1886</v>
      </c>
      <c r="B48" s="40"/>
      <c r="C48" s="40"/>
      <c r="D48" s="40"/>
      <c r="E48" s="40"/>
      <c r="F48" s="40"/>
      <c r="G48" s="40"/>
      <c r="H48" s="36"/>
      <c r="I48" s="36"/>
    </row>
    <row r="49" spans="1:9" ht="15">
      <c r="A49" s="40" t="s">
        <v>1887</v>
      </c>
      <c r="B49" s="40"/>
      <c r="C49" s="40"/>
      <c r="D49" s="40"/>
      <c r="E49" s="40"/>
      <c r="F49" s="40"/>
      <c r="G49" s="40"/>
      <c r="H49" s="36"/>
      <c r="I49" s="36"/>
    </row>
    <row r="50" spans="1:9" ht="15">
      <c r="A50" s="40" t="s">
        <v>1888</v>
      </c>
      <c r="B50" s="40"/>
      <c r="C50" s="40"/>
      <c r="D50" s="40"/>
      <c r="E50" s="40"/>
      <c r="F50" s="40"/>
      <c r="G50" s="40"/>
      <c r="H50" s="36"/>
      <c r="I50" s="36"/>
    </row>
    <row r="51" spans="1:9" ht="15">
      <c r="A51" s="40" t="s">
        <v>2124</v>
      </c>
      <c r="B51" s="40"/>
      <c r="C51" s="40"/>
      <c r="D51" s="40"/>
      <c r="E51" s="40"/>
      <c r="F51" s="40"/>
      <c r="G51" s="40"/>
      <c r="H51" s="36"/>
      <c r="I51" s="36"/>
    </row>
    <row r="52" spans="1:9" ht="15">
      <c r="A52" s="40" t="s">
        <v>2125</v>
      </c>
      <c r="B52" s="40"/>
      <c r="C52" s="40"/>
      <c r="D52" s="40"/>
      <c r="E52" s="40"/>
      <c r="F52" s="40"/>
      <c r="G52" s="40"/>
      <c r="H52" s="36"/>
      <c r="I52" s="36"/>
    </row>
    <row r="53" spans="1:9" ht="15">
      <c r="A53" s="40" t="s">
        <v>2126</v>
      </c>
      <c r="B53" s="40"/>
      <c r="C53" s="40"/>
      <c r="D53" s="40"/>
      <c r="E53" s="40"/>
      <c r="F53" s="40"/>
      <c r="G53" s="40"/>
      <c r="H53" s="36"/>
      <c r="I53" s="36"/>
    </row>
    <row r="54" spans="1:9" ht="15">
      <c r="A54" s="40" t="s">
        <v>2127</v>
      </c>
      <c r="B54" s="40"/>
      <c r="C54" s="40"/>
      <c r="D54" s="40"/>
      <c r="E54" s="40"/>
      <c r="F54" s="40"/>
      <c r="G54" s="40"/>
      <c r="H54" s="36"/>
      <c r="I54" s="36"/>
    </row>
    <row r="55" spans="1:9" ht="15">
      <c r="A55" s="40" t="s">
        <v>2128</v>
      </c>
      <c r="B55" s="40"/>
      <c r="C55" s="40"/>
      <c r="D55" s="40"/>
      <c r="E55" s="40"/>
      <c r="F55" s="40"/>
      <c r="G55" s="40"/>
      <c r="H55" s="36"/>
      <c r="I55" s="36"/>
    </row>
    <row r="56" spans="1:9" ht="15">
      <c r="A56" s="40" t="s">
        <v>2129</v>
      </c>
      <c r="B56" s="40"/>
      <c r="C56" s="40"/>
      <c r="D56" s="40"/>
      <c r="E56" s="40"/>
      <c r="F56" s="40"/>
      <c r="G56" s="40"/>
      <c r="H56" s="36"/>
      <c r="I56" s="36"/>
    </row>
    <row r="57" spans="1:9" ht="15">
      <c r="A57" s="40" t="s">
        <v>2130</v>
      </c>
      <c r="B57" s="40"/>
      <c r="C57" s="40"/>
      <c r="D57" s="40"/>
      <c r="E57" s="40"/>
      <c r="F57" s="40"/>
      <c r="G57" s="40"/>
      <c r="H57" s="36"/>
      <c r="I57" s="36"/>
    </row>
    <row r="58" spans="1:9" ht="15">
      <c r="A58" s="40" t="s">
        <v>2131</v>
      </c>
      <c r="B58" s="40"/>
      <c r="C58" s="40"/>
      <c r="D58" s="40"/>
      <c r="E58" s="40"/>
      <c r="F58" s="40"/>
      <c r="G58" s="40"/>
      <c r="H58" s="36"/>
      <c r="I58" s="36"/>
    </row>
    <row r="59" spans="1:9" ht="15">
      <c r="A59" s="40" t="s">
        <v>2132</v>
      </c>
      <c r="B59" s="40"/>
      <c r="C59" s="40"/>
      <c r="D59" s="40"/>
      <c r="E59" s="40"/>
      <c r="F59" s="40"/>
      <c r="G59" s="40"/>
      <c r="H59" s="36"/>
      <c r="I59" s="36"/>
    </row>
    <row r="60" spans="1:9" ht="15">
      <c r="A60" s="40" t="s">
        <v>2133</v>
      </c>
      <c r="B60" s="40"/>
      <c r="C60" s="40"/>
      <c r="D60" s="40"/>
      <c r="E60" s="40"/>
      <c r="F60" s="40"/>
      <c r="G60" s="40"/>
      <c r="H60" s="36"/>
      <c r="I60" s="36"/>
    </row>
    <row r="61" spans="1:9" ht="15">
      <c r="A61" s="40" t="s">
        <v>2134</v>
      </c>
      <c r="B61" s="40"/>
      <c r="C61" s="40"/>
      <c r="D61" s="40"/>
      <c r="E61" s="40"/>
      <c r="F61" s="40"/>
      <c r="G61" s="40"/>
      <c r="H61" s="40"/>
      <c r="I61" s="40"/>
    </row>
    <row r="62" spans="1:9" ht="15">
      <c r="A62" s="40" t="s">
        <v>2135</v>
      </c>
      <c r="B62" s="40"/>
      <c r="C62" s="40"/>
      <c r="D62" s="40"/>
      <c r="E62" s="40"/>
      <c r="F62" s="40"/>
      <c r="G62" s="40"/>
      <c r="H62" s="40"/>
      <c r="I62" s="40"/>
    </row>
    <row r="63" spans="1:9" ht="15">
      <c r="A63" s="40" t="s">
        <v>2136</v>
      </c>
      <c r="B63" s="40"/>
      <c r="C63" s="40"/>
      <c r="D63" s="40"/>
      <c r="E63" s="40"/>
      <c r="F63" s="40"/>
      <c r="G63" s="40"/>
      <c r="H63" s="40"/>
      <c r="I63" s="40"/>
    </row>
    <row r="64" spans="1:9" ht="15">
      <c r="A64" s="40" t="s">
        <v>2137</v>
      </c>
      <c r="B64" s="40"/>
      <c r="C64" s="40"/>
      <c r="D64" s="40"/>
      <c r="E64" s="40"/>
      <c r="F64" s="40"/>
      <c r="G64" s="40"/>
      <c r="H64" s="40"/>
      <c r="I64" s="40"/>
    </row>
    <row r="65" spans="1:9" ht="15">
      <c r="A65" s="40" t="s">
        <v>2138</v>
      </c>
      <c r="B65" s="40"/>
      <c r="C65" s="40"/>
      <c r="D65" s="40"/>
      <c r="E65" s="40"/>
      <c r="F65" s="40"/>
      <c r="G65" s="40"/>
      <c r="H65" s="40"/>
      <c r="I65" s="40"/>
    </row>
    <row r="66" spans="1:9" ht="15">
      <c r="A66" s="40" t="s">
        <v>2139</v>
      </c>
      <c r="B66" s="40"/>
      <c r="C66" s="40"/>
      <c r="D66" s="40"/>
      <c r="E66" s="40"/>
      <c r="F66" s="40"/>
      <c r="G66" s="40"/>
      <c r="H66" s="40"/>
      <c r="I66" s="40"/>
    </row>
    <row r="67" spans="1:9" ht="15">
      <c r="A67" s="40" t="s">
        <v>2142</v>
      </c>
      <c r="B67" s="40"/>
      <c r="C67" s="40"/>
      <c r="D67" s="40"/>
      <c r="E67" s="40"/>
      <c r="F67" s="40"/>
      <c r="G67" s="40"/>
      <c r="H67" s="40"/>
      <c r="I67" s="40"/>
    </row>
    <row r="68" spans="1:9" ht="15">
      <c r="A68" s="40" t="s">
        <v>2143</v>
      </c>
      <c r="B68" s="40"/>
      <c r="C68" s="40"/>
      <c r="D68" s="40"/>
      <c r="E68" s="40"/>
      <c r="F68" s="40"/>
      <c r="G68" s="40"/>
      <c r="H68" s="40"/>
      <c r="I68" s="40"/>
    </row>
    <row r="69" spans="1:9" ht="15">
      <c r="A69" s="40" t="s">
        <v>2144</v>
      </c>
      <c r="B69" s="40"/>
      <c r="C69" s="40"/>
      <c r="D69" s="40"/>
      <c r="E69" s="40"/>
      <c r="F69" s="40"/>
      <c r="G69" s="40"/>
      <c r="H69" s="40"/>
      <c r="I69" s="40"/>
    </row>
    <row r="70" spans="1:9" ht="15">
      <c r="A70" s="40" t="s">
        <v>2145</v>
      </c>
      <c r="B70" s="40"/>
      <c r="C70" s="40"/>
      <c r="D70" s="40"/>
      <c r="E70" s="40"/>
      <c r="F70" s="40"/>
      <c r="G70" s="40"/>
      <c r="H70" s="40"/>
      <c r="I70" s="40"/>
    </row>
    <row r="71" spans="1:9" ht="15">
      <c r="A71" s="40" t="s">
        <v>2146</v>
      </c>
      <c r="B71" s="40"/>
      <c r="C71" s="40"/>
      <c r="D71" s="40"/>
      <c r="E71" s="40"/>
      <c r="F71" s="40"/>
      <c r="G71" s="40"/>
      <c r="H71" s="40"/>
      <c r="I71" s="40"/>
    </row>
    <row r="72" spans="1:9" ht="15">
      <c r="A72" s="40" t="s">
        <v>2147</v>
      </c>
      <c r="B72" s="40"/>
      <c r="C72" s="40"/>
      <c r="D72" s="40"/>
      <c r="E72" s="40"/>
      <c r="F72" s="40"/>
      <c r="G72" s="40"/>
      <c r="H72" s="40"/>
      <c r="I72" s="40"/>
    </row>
    <row r="73" spans="1:9" ht="15">
      <c r="A73" s="40" t="s">
        <v>2148</v>
      </c>
      <c r="B73" s="40"/>
      <c r="C73" s="40"/>
      <c r="D73" s="40"/>
      <c r="E73" s="40"/>
      <c r="F73" s="40"/>
      <c r="G73" s="40"/>
      <c r="H73" s="40"/>
      <c r="I73" s="40"/>
    </row>
    <row r="74" spans="1:9" ht="15">
      <c r="A74" s="40" t="s">
        <v>2149</v>
      </c>
      <c r="B74" s="40"/>
      <c r="C74" s="40"/>
      <c r="D74" s="40"/>
      <c r="E74" s="40"/>
      <c r="F74" s="40"/>
      <c r="G74" s="40"/>
      <c r="H74" s="40"/>
      <c r="I74" s="40"/>
    </row>
    <row r="75" spans="1:9" ht="15">
      <c r="A75" s="40" t="s">
        <v>2150</v>
      </c>
      <c r="B75" s="40"/>
      <c r="C75" s="40"/>
      <c r="D75" s="40"/>
      <c r="E75" s="40"/>
      <c r="F75" s="40"/>
      <c r="G75" s="40"/>
      <c r="H75" s="40"/>
      <c r="I75" s="40"/>
    </row>
    <row r="76" spans="1:9" ht="15">
      <c r="A76" s="40" t="s">
        <v>2151</v>
      </c>
      <c r="B76" s="40"/>
      <c r="C76" s="40"/>
      <c r="D76" s="40"/>
      <c r="E76" s="40"/>
      <c r="F76" s="40"/>
      <c r="G76" s="40"/>
      <c r="H76" s="40"/>
      <c r="I76" s="40"/>
    </row>
    <row r="77" spans="1:9" ht="15">
      <c r="A77" s="40" t="s">
        <v>2152</v>
      </c>
      <c r="B77" s="40"/>
      <c r="C77" s="40"/>
      <c r="D77" s="40"/>
      <c r="E77" s="40"/>
      <c r="F77" s="40"/>
      <c r="G77" s="40"/>
      <c r="H77" s="40"/>
      <c r="I77" s="40"/>
    </row>
    <row r="78" spans="1:9" ht="15">
      <c r="A78" s="40" t="s">
        <v>2153</v>
      </c>
      <c r="B78" s="40"/>
      <c r="C78" s="40"/>
      <c r="D78" s="40"/>
      <c r="E78" s="40"/>
      <c r="F78" s="40"/>
      <c r="G78" s="40"/>
      <c r="H78" s="40"/>
      <c r="I78" s="40"/>
    </row>
    <row r="79" spans="1:9" ht="15">
      <c r="A79" s="40" t="s">
        <v>2154</v>
      </c>
      <c r="B79" s="40"/>
      <c r="C79" s="40"/>
      <c r="D79" s="40"/>
      <c r="E79" s="40"/>
      <c r="F79" s="40"/>
      <c r="G79" s="40"/>
      <c r="H79" s="40"/>
      <c r="I79" s="40"/>
    </row>
    <row r="80" spans="1:9" ht="15">
      <c r="A80" s="44" t="s">
        <v>2155</v>
      </c>
      <c r="B80" s="40"/>
      <c r="C80" s="40"/>
      <c r="D80" s="40"/>
      <c r="E80" s="40"/>
      <c r="F80" s="40"/>
      <c r="G80" s="40"/>
      <c r="H80" s="40"/>
      <c r="I80" s="40"/>
    </row>
    <row r="81" spans="1:9" ht="15">
      <c r="A81" s="40" t="s">
        <v>2156</v>
      </c>
      <c r="B81" s="40"/>
      <c r="C81" s="40"/>
      <c r="D81" s="40"/>
      <c r="E81" s="40"/>
      <c r="F81" s="40"/>
      <c r="G81" s="40"/>
      <c r="H81" s="40"/>
      <c r="I81" s="40"/>
    </row>
    <row r="82" spans="1:9" ht="15">
      <c r="A82" s="44" t="s">
        <v>2157</v>
      </c>
      <c r="B82" s="40"/>
      <c r="C82" s="40"/>
      <c r="D82" s="40"/>
      <c r="E82" s="40"/>
      <c r="F82" s="40"/>
      <c r="G82" s="40"/>
      <c r="H82" s="40"/>
      <c r="I82" s="40"/>
    </row>
    <row r="83" spans="1:9" ht="15">
      <c r="A83" s="40" t="s">
        <v>2158</v>
      </c>
      <c r="B83" s="40"/>
      <c r="C83" s="40"/>
      <c r="D83" s="40"/>
      <c r="E83" s="40"/>
      <c r="F83" s="40"/>
      <c r="G83" s="40"/>
      <c r="H83" s="40"/>
      <c r="I83" s="40"/>
    </row>
    <row r="84" spans="1:9" ht="15">
      <c r="A84" s="40" t="s">
        <v>2159</v>
      </c>
      <c r="B84" s="40"/>
      <c r="C84" s="40"/>
      <c r="D84" s="40"/>
      <c r="E84" s="40"/>
      <c r="F84" s="40"/>
      <c r="G84" s="40"/>
      <c r="H84" s="40"/>
      <c r="I84" s="40"/>
    </row>
    <row r="85" spans="1:9" ht="15">
      <c r="A85" s="40" t="s">
        <v>2160</v>
      </c>
      <c r="B85" s="40"/>
      <c r="C85" s="40"/>
      <c r="D85" s="40"/>
      <c r="E85" s="40"/>
      <c r="F85" s="40"/>
      <c r="G85" s="40"/>
      <c r="H85" s="40"/>
      <c r="I85" s="40"/>
    </row>
    <row r="86" spans="1:9" ht="15">
      <c r="A86" s="40" t="s">
        <v>2161</v>
      </c>
      <c r="B86" s="40"/>
      <c r="C86" s="40"/>
      <c r="D86" s="40"/>
      <c r="E86" s="40"/>
      <c r="F86" s="40"/>
      <c r="G86" s="40"/>
      <c r="H86" s="40"/>
      <c r="I86" s="40"/>
    </row>
    <row r="87" spans="1:9" ht="15">
      <c r="A87" s="40" t="s">
        <v>2162</v>
      </c>
      <c r="B87" s="40"/>
      <c r="C87" s="40"/>
      <c r="D87" s="40"/>
      <c r="E87" s="40"/>
      <c r="F87" s="40"/>
      <c r="G87" s="40"/>
      <c r="H87" s="40"/>
      <c r="I87" s="40"/>
    </row>
    <row r="88" spans="1:9" ht="15">
      <c r="A88" s="44" t="s">
        <v>2163</v>
      </c>
      <c r="B88" s="40"/>
      <c r="C88" s="40"/>
      <c r="D88" s="40"/>
      <c r="E88" s="40"/>
      <c r="F88" s="40"/>
      <c r="G88" s="40"/>
      <c r="H88" s="40"/>
      <c r="I88" s="40"/>
    </row>
    <row r="89" spans="1:9" ht="15">
      <c r="A89" s="40" t="s">
        <v>2164</v>
      </c>
      <c r="B89" s="40"/>
      <c r="C89" s="40"/>
      <c r="D89" s="40"/>
      <c r="E89" s="40"/>
      <c r="F89" s="40"/>
      <c r="G89" s="40"/>
      <c r="H89" s="40"/>
      <c r="I89" s="40"/>
    </row>
    <row r="90" spans="1:9" ht="15">
      <c r="A90" s="44" t="s">
        <v>2165</v>
      </c>
      <c r="B90" s="40"/>
      <c r="C90" s="40"/>
      <c r="D90" s="40"/>
      <c r="E90" s="40"/>
      <c r="F90" s="40"/>
      <c r="G90" s="40"/>
      <c r="H90" s="40"/>
      <c r="I90" s="40"/>
    </row>
    <row r="91" spans="1:9" ht="15">
      <c r="A91" s="44" t="s">
        <v>2166</v>
      </c>
      <c r="B91" s="40"/>
      <c r="C91" s="40"/>
      <c r="D91" s="40"/>
      <c r="E91" s="40"/>
      <c r="F91" s="40"/>
      <c r="G91" s="40"/>
      <c r="H91" s="40"/>
      <c r="I91" s="40"/>
    </row>
    <row r="92" spans="1:9" ht="15">
      <c r="A92" s="40" t="s">
        <v>2167</v>
      </c>
      <c r="B92" s="40"/>
      <c r="C92" s="40"/>
      <c r="D92" s="40"/>
      <c r="E92" s="40"/>
      <c r="F92" s="40"/>
      <c r="G92" s="40"/>
      <c r="H92" s="40"/>
      <c r="I92" s="40"/>
    </row>
    <row r="93" spans="1:9" ht="15">
      <c r="A93" s="44" t="s">
        <v>2168</v>
      </c>
      <c r="B93" s="40"/>
      <c r="C93" s="40"/>
      <c r="D93" s="40"/>
      <c r="E93" s="40"/>
      <c r="F93" s="40"/>
      <c r="G93" s="40"/>
      <c r="H93" s="40"/>
      <c r="I93" s="40"/>
    </row>
    <row r="94" spans="1:9" ht="15">
      <c r="A94" s="40" t="s">
        <v>2169</v>
      </c>
      <c r="B94" s="40"/>
      <c r="C94" s="40"/>
      <c r="D94" s="40"/>
      <c r="E94" s="40"/>
      <c r="F94" s="40"/>
      <c r="G94" s="40"/>
      <c r="H94" s="40"/>
      <c r="I94" s="40"/>
    </row>
    <row r="95" spans="1:9" ht="15">
      <c r="A95" s="40" t="s">
        <v>2170</v>
      </c>
      <c r="B95" s="40"/>
      <c r="C95" s="40"/>
      <c r="D95" s="40"/>
      <c r="E95" s="40"/>
      <c r="F95" s="40"/>
      <c r="G95" s="40"/>
      <c r="H95" s="40"/>
      <c r="I95" s="40"/>
    </row>
    <row r="96" spans="1:9" ht="15">
      <c r="A96" s="44" t="s">
        <v>2171</v>
      </c>
      <c r="B96" s="40"/>
      <c r="C96" s="40"/>
      <c r="D96" s="40"/>
      <c r="E96" s="40"/>
      <c r="F96" s="40"/>
      <c r="G96" s="40"/>
      <c r="H96" s="40"/>
      <c r="I96" s="40"/>
    </row>
    <row r="97" spans="1:9" ht="15">
      <c r="A97" s="40" t="s">
        <v>2172</v>
      </c>
      <c r="B97" s="40"/>
      <c r="C97" s="40"/>
      <c r="D97" s="40"/>
      <c r="E97" s="40"/>
      <c r="F97" s="40"/>
      <c r="G97" s="40"/>
      <c r="H97" s="40"/>
      <c r="I97" s="40"/>
    </row>
    <row r="98" spans="1:9" ht="15">
      <c r="A98" s="40" t="s">
        <v>2173</v>
      </c>
      <c r="B98" s="40"/>
      <c r="C98" s="40"/>
      <c r="D98" s="40"/>
      <c r="E98" s="40"/>
      <c r="F98" s="40"/>
      <c r="G98" s="40"/>
      <c r="H98" s="40"/>
      <c r="I98" s="40"/>
    </row>
    <row r="99" spans="1:9" ht="15">
      <c r="A99" s="36" t="s">
        <v>2174</v>
      </c>
      <c r="B99" s="40"/>
      <c r="C99" s="40"/>
      <c r="D99" s="40"/>
      <c r="E99" s="40"/>
      <c r="F99" s="40"/>
      <c r="G99" s="40"/>
      <c r="H99" s="40"/>
      <c r="I99" s="40"/>
    </row>
    <row r="100" spans="1:9" ht="15">
      <c r="A100" s="44" t="s">
        <v>2175</v>
      </c>
      <c r="B100" s="40"/>
      <c r="C100" s="40"/>
      <c r="D100" s="40"/>
      <c r="E100" s="40"/>
      <c r="F100" s="40"/>
      <c r="G100" s="40"/>
      <c r="H100" s="40"/>
      <c r="I100" s="40"/>
    </row>
    <row r="101" spans="1:9" ht="15">
      <c r="A101" s="44" t="s">
        <v>2176</v>
      </c>
      <c r="B101" s="40"/>
      <c r="C101" s="40"/>
      <c r="D101" s="40"/>
      <c r="E101" s="40"/>
      <c r="F101" s="40"/>
      <c r="G101" s="40"/>
      <c r="H101" s="40"/>
      <c r="I101" s="40"/>
    </row>
    <row r="102" spans="1:9" ht="15">
      <c r="A102" s="44" t="s">
        <v>2177</v>
      </c>
      <c r="B102" s="40"/>
      <c r="C102" s="40"/>
      <c r="D102" s="40"/>
      <c r="E102" s="40"/>
      <c r="F102" s="40"/>
      <c r="G102" s="40"/>
      <c r="H102" s="40"/>
      <c r="I102" s="40"/>
    </row>
    <row r="103" spans="1:9" ht="15">
      <c r="A103" s="44" t="s">
        <v>2178</v>
      </c>
      <c r="B103" s="40"/>
      <c r="C103" s="40"/>
      <c r="D103" s="40"/>
      <c r="E103" s="40"/>
      <c r="F103" s="40"/>
      <c r="G103" s="40"/>
      <c r="H103" s="40"/>
      <c r="I103" s="40"/>
    </row>
    <row r="104" spans="1:9" ht="15">
      <c r="A104" s="44" t="s">
        <v>2179</v>
      </c>
      <c r="B104" s="40"/>
      <c r="C104" s="40"/>
      <c r="D104" s="40"/>
      <c r="E104" s="40"/>
      <c r="F104" s="40"/>
      <c r="G104" s="40"/>
      <c r="H104" s="40"/>
      <c r="I104" s="40"/>
    </row>
    <row r="105" spans="1:9" ht="15">
      <c r="A105" s="40" t="s">
        <v>2181</v>
      </c>
      <c r="B105" s="40"/>
      <c r="C105" s="40"/>
      <c r="D105" s="40"/>
      <c r="E105" s="40"/>
      <c r="F105" s="40"/>
      <c r="G105" s="40"/>
      <c r="H105" s="40"/>
      <c r="I105" s="40"/>
    </row>
    <row r="106" spans="1:9" ht="15">
      <c r="A106" s="36" t="s">
        <v>2182</v>
      </c>
      <c r="B106" s="40"/>
      <c r="C106" s="40"/>
      <c r="D106" s="40"/>
      <c r="E106" s="40"/>
      <c r="F106" s="40"/>
      <c r="G106" s="40"/>
      <c r="H106" s="40"/>
      <c r="I106" s="40"/>
    </row>
    <row r="107" spans="1:9" ht="15">
      <c r="A107" s="40" t="s">
        <v>2183</v>
      </c>
      <c r="B107" s="40"/>
      <c r="C107" s="40"/>
      <c r="D107" s="40"/>
      <c r="E107" s="40"/>
      <c r="F107" s="40"/>
      <c r="G107" s="40"/>
      <c r="H107" s="40"/>
      <c r="I107" s="40"/>
    </row>
    <row r="108" spans="1:9" ht="15">
      <c r="A108" s="36" t="s">
        <v>2184</v>
      </c>
      <c r="B108" s="40"/>
      <c r="C108" s="40"/>
      <c r="D108" s="40"/>
      <c r="E108" s="40"/>
      <c r="F108" s="40"/>
      <c r="G108" s="40"/>
      <c r="H108" s="40"/>
      <c r="I108" s="40"/>
    </row>
    <row r="109" spans="1:9" ht="15">
      <c r="A109" s="40" t="s">
        <v>2185</v>
      </c>
      <c r="B109" s="40"/>
      <c r="C109" s="40" t="s">
        <v>4121</v>
      </c>
      <c r="D109" s="40"/>
      <c r="E109" s="40"/>
      <c r="F109" s="40"/>
      <c r="G109" s="40"/>
      <c r="H109" s="40"/>
      <c r="I109" s="40"/>
    </row>
    <row r="110" spans="1:9" ht="15">
      <c r="A110" s="40" t="s">
        <v>2186</v>
      </c>
      <c r="B110" s="40"/>
      <c r="C110" s="40"/>
      <c r="D110" s="40"/>
      <c r="E110" s="40"/>
      <c r="F110" s="40"/>
      <c r="G110" s="40"/>
      <c r="H110" s="40"/>
      <c r="I110" s="40"/>
    </row>
    <row r="111" spans="1:9" ht="15">
      <c r="A111" s="40" t="s">
        <v>2187</v>
      </c>
      <c r="B111" s="40"/>
      <c r="C111" s="40"/>
      <c r="D111" s="40"/>
      <c r="E111" s="40"/>
      <c r="F111" s="40"/>
      <c r="G111" s="40"/>
      <c r="H111" s="40"/>
      <c r="I111" s="40"/>
    </row>
    <row r="112" spans="1:9" ht="15">
      <c r="A112" s="40" t="s">
        <v>2188</v>
      </c>
      <c r="B112" s="40"/>
      <c r="C112" s="40"/>
      <c r="D112" s="40"/>
      <c r="E112" s="40"/>
      <c r="F112" s="40"/>
      <c r="G112" s="40"/>
      <c r="H112" s="40"/>
      <c r="I112" s="40"/>
    </row>
    <row r="113" spans="1:9" ht="15">
      <c r="A113" s="40" t="s">
        <v>2189</v>
      </c>
      <c r="B113" s="40"/>
      <c r="C113" s="40"/>
      <c r="D113" s="40"/>
      <c r="E113" s="40"/>
      <c r="F113" s="40"/>
      <c r="G113" s="40"/>
      <c r="H113" s="40"/>
      <c r="I113" s="40"/>
    </row>
    <row r="114" spans="1:9" ht="15">
      <c r="A114" s="40" t="s">
        <v>2190</v>
      </c>
      <c r="B114" s="40"/>
      <c r="C114" s="40"/>
      <c r="D114" s="40"/>
      <c r="E114" s="40"/>
      <c r="F114" s="40"/>
      <c r="G114" s="40"/>
      <c r="H114" s="40"/>
      <c r="I114" s="40"/>
    </row>
    <row r="115" spans="1:9" ht="15">
      <c r="A115" s="44" t="s">
        <v>2191</v>
      </c>
      <c r="B115" s="40"/>
      <c r="C115" s="40"/>
      <c r="D115" s="40"/>
      <c r="E115" s="40"/>
      <c r="F115" s="40"/>
      <c r="G115" s="40"/>
      <c r="H115" s="40"/>
      <c r="I115" s="40"/>
    </row>
    <row r="116" spans="1:9" ht="15">
      <c r="A116" s="40" t="s">
        <v>2192</v>
      </c>
      <c r="B116" s="40"/>
      <c r="C116" s="40"/>
      <c r="D116" s="40"/>
      <c r="E116" s="40"/>
      <c r="F116" s="40"/>
      <c r="G116" s="40"/>
      <c r="H116" s="40"/>
      <c r="I116" s="40"/>
    </row>
    <row r="117" spans="1:9" ht="15">
      <c r="A117" s="40" t="s">
        <v>2193</v>
      </c>
      <c r="B117" s="40"/>
      <c r="C117" s="40"/>
      <c r="D117" s="40"/>
      <c r="E117" s="40"/>
      <c r="F117" s="40"/>
      <c r="G117" s="40"/>
      <c r="H117" s="40"/>
      <c r="I117" s="40"/>
    </row>
    <row r="118" spans="1:9" ht="15">
      <c r="A118" s="44" t="s">
        <v>2194</v>
      </c>
      <c r="B118" s="40"/>
      <c r="C118" s="40"/>
      <c r="D118" s="40"/>
      <c r="E118" s="40"/>
      <c r="F118" s="40"/>
      <c r="G118" s="40"/>
      <c r="H118" s="40"/>
      <c r="I118" s="40"/>
    </row>
    <row r="119" spans="1:9" ht="15">
      <c r="A119" s="44" t="s">
        <v>2195</v>
      </c>
      <c r="B119" s="40"/>
      <c r="C119" s="40"/>
      <c r="D119" s="40"/>
      <c r="E119" s="40"/>
      <c r="F119" s="40"/>
      <c r="G119" s="40"/>
      <c r="H119" s="40"/>
      <c r="I119" s="40"/>
    </row>
    <row r="120" spans="1:9" ht="15">
      <c r="A120" s="40" t="s">
        <v>2196</v>
      </c>
      <c r="B120" s="40"/>
      <c r="C120" s="40"/>
      <c r="D120" s="40"/>
      <c r="E120" s="40"/>
      <c r="F120" s="40"/>
      <c r="G120" s="40"/>
      <c r="H120" s="40"/>
      <c r="I120" s="40"/>
    </row>
    <row r="121" spans="1:9" ht="15">
      <c r="A121" s="40" t="s">
        <v>2197</v>
      </c>
      <c r="B121" s="40"/>
      <c r="C121" s="40"/>
      <c r="D121" s="40"/>
      <c r="E121" s="40"/>
      <c r="F121" s="40"/>
      <c r="G121" s="40"/>
      <c r="H121" s="40"/>
      <c r="I121" s="40"/>
    </row>
    <row r="122" spans="1:9" ht="15">
      <c r="A122" s="40" t="s">
        <v>2198</v>
      </c>
      <c r="B122" s="40"/>
      <c r="C122" s="40"/>
      <c r="D122" s="40"/>
      <c r="E122" s="40"/>
      <c r="F122" s="40"/>
      <c r="G122" s="40"/>
      <c r="H122" s="40"/>
      <c r="I122" s="40"/>
    </row>
    <row r="123" spans="1:9" ht="15">
      <c r="A123" s="40" t="s">
        <v>2199</v>
      </c>
      <c r="B123" s="40"/>
      <c r="C123" s="40"/>
      <c r="D123" s="40"/>
      <c r="E123" s="40"/>
      <c r="F123" s="40"/>
      <c r="G123" s="40"/>
      <c r="H123" s="40"/>
      <c r="I123" s="40"/>
    </row>
    <row r="124" spans="1:9" ht="15">
      <c r="A124" s="40" t="s">
        <v>2200</v>
      </c>
      <c r="B124" s="40"/>
      <c r="C124" s="40"/>
      <c r="D124" s="40"/>
      <c r="E124" s="40"/>
      <c r="F124" s="40"/>
      <c r="G124" s="40"/>
      <c r="H124" s="40"/>
      <c r="I124" s="40"/>
    </row>
    <row r="125" spans="1:9" ht="15">
      <c r="A125" s="40" t="s">
        <v>2201</v>
      </c>
      <c r="B125" s="40"/>
      <c r="C125" s="40"/>
      <c r="D125" s="40"/>
      <c r="E125" s="40"/>
      <c r="F125" s="40"/>
      <c r="G125" s="40"/>
      <c r="H125" s="40"/>
      <c r="I125" s="40"/>
    </row>
    <row r="126" spans="1:9" ht="15">
      <c r="A126" s="44" t="s">
        <v>2202</v>
      </c>
      <c r="B126" s="40"/>
      <c r="C126" s="40"/>
      <c r="D126" s="40"/>
      <c r="E126" s="40"/>
      <c r="F126" s="40"/>
      <c r="G126" s="40"/>
      <c r="H126" s="40"/>
      <c r="I126" s="40"/>
    </row>
    <row r="127" spans="1:9" ht="15">
      <c r="A127" s="40" t="s">
        <v>2203</v>
      </c>
      <c r="B127" s="40"/>
      <c r="C127" s="40"/>
      <c r="D127" s="40"/>
      <c r="E127" s="40"/>
      <c r="F127" s="40"/>
      <c r="G127" s="40"/>
      <c r="H127" s="40"/>
      <c r="I127" s="40"/>
    </row>
    <row r="128" spans="1:9" ht="15">
      <c r="A128" s="40" t="s">
        <v>2204</v>
      </c>
      <c r="B128" s="40"/>
      <c r="C128" s="40"/>
      <c r="D128" s="40"/>
      <c r="E128" s="40"/>
      <c r="F128" s="40"/>
      <c r="G128" s="40"/>
      <c r="H128" s="40"/>
      <c r="I128" s="40"/>
    </row>
    <row r="129" spans="1:9" ht="15">
      <c r="A129" s="36" t="s">
        <v>2205</v>
      </c>
      <c r="B129" s="40"/>
      <c r="C129" s="40" t="s">
        <v>4121</v>
      </c>
      <c r="D129" s="40"/>
      <c r="E129" s="40"/>
      <c r="F129" s="40"/>
      <c r="G129" s="40"/>
      <c r="H129" s="40"/>
      <c r="I129" s="40"/>
    </row>
    <row r="130" spans="1:9" ht="15">
      <c r="A130" s="40" t="s">
        <v>2206</v>
      </c>
      <c r="B130" s="40"/>
      <c r="C130" s="40"/>
      <c r="D130" s="40"/>
      <c r="E130" s="40"/>
      <c r="F130" s="40"/>
      <c r="G130" s="40"/>
      <c r="H130" s="40"/>
      <c r="I130" s="40"/>
    </row>
    <row r="131" spans="1:9" ht="15">
      <c r="A131" s="44" t="s">
        <v>2207</v>
      </c>
      <c r="B131" s="40"/>
      <c r="C131" s="40"/>
      <c r="D131" s="40"/>
      <c r="E131" s="40"/>
      <c r="F131" s="40"/>
      <c r="G131" s="40"/>
      <c r="H131" s="40"/>
      <c r="I131" s="40"/>
    </row>
    <row r="132" spans="1:9" ht="15">
      <c r="A132" s="40" t="s">
        <v>2208</v>
      </c>
      <c r="B132" s="40"/>
      <c r="C132" s="40"/>
      <c r="D132" s="40"/>
      <c r="E132" s="40"/>
      <c r="F132" s="40"/>
      <c r="G132" s="40"/>
      <c r="H132" s="40"/>
      <c r="I132" s="40"/>
    </row>
    <row r="133" spans="1:9" ht="15">
      <c r="A133" s="40" t="s">
        <v>2209</v>
      </c>
      <c r="B133" s="40"/>
      <c r="C133" s="40"/>
      <c r="D133" s="40"/>
      <c r="E133" s="40"/>
      <c r="F133" s="40"/>
      <c r="G133" s="40"/>
      <c r="H133" s="40"/>
      <c r="I133" s="40"/>
    </row>
    <row r="134" spans="1:9" ht="15">
      <c r="A134" s="40" t="s">
        <v>2210</v>
      </c>
      <c r="B134" s="40"/>
      <c r="C134" s="40"/>
      <c r="D134" s="40"/>
      <c r="E134" s="40"/>
      <c r="F134" s="40"/>
      <c r="G134" s="40"/>
      <c r="H134" s="40"/>
      <c r="I134" s="40"/>
    </row>
    <row r="135" spans="1:9" ht="15">
      <c r="A135" s="40" t="s">
        <v>2211</v>
      </c>
      <c r="B135" s="40"/>
      <c r="C135" s="40"/>
      <c r="D135" s="40"/>
      <c r="E135" s="40"/>
      <c r="F135" s="40"/>
      <c r="G135" s="40"/>
      <c r="H135" s="40"/>
      <c r="I135" s="40"/>
    </row>
    <row r="136" spans="1:9" ht="15">
      <c r="A136" s="40" t="s">
        <v>2212</v>
      </c>
      <c r="B136" s="40"/>
      <c r="C136" s="40"/>
      <c r="D136" s="40"/>
      <c r="E136" s="40"/>
      <c r="F136" s="40"/>
      <c r="G136" s="40"/>
      <c r="H136" s="40"/>
      <c r="I136" s="40"/>
    </row>
    <row r="137" spans="1:9" ht="15">
      <c r="A137" s="40" t="s">
        <v>2213</v>
      </c>
      <c r="B137" s="40"/>
      <c r="C137" s="40"/>
      <c r="D137" s="40"/>
      <c r="E137" s="40"/>
      <c r="F137" s="40"/>
      <c r="G137" s="40"/>
      <c r="H137" s="40"/>
      <c r="I137" s="40"/>
    </row>
    <row r="138" spans="1:9" ht="15">
      <c r="A138" s="40" t="s">
        <v>2214</v>
      </c>
      <c r="B138" s="40"/>
      <c r="C138" s="40"/>
      <c r="D138" s="40"/>
      <c r="E138" s="40"/>
      <c r="F138" s="40"/>
      <c r="G138" s="40"/>
      <c r="H138" s="40"/>
      <c r="I138" s="40"/>
    </row>
    <row r="139" spans="1:9" ht="15">
      <c r="A139" s="40" t="s">
        <v>2215</v>
      </c>
      <c r="B139" s="40"/>
      <c r="C139" s="40"/>
      <c r="D139" s="40"/>
      <c r="E139" s="40"/>
      <c r="F139" s="40"/>
      <c r="G139" s="40"/>
      <c r="H139" s="40"/>
      <c r="I139" s="40"/>
    </row>
    <row r="140" spans="1:9" ht="15">
      <c r="A140" s="40" t="s">
        <v>2216</v>
      </c>
      <c r="B140" s="40"/>
      <c r="C140" s="40"/>
      <c r="D140" s="40"/>
      <c r="E140" s="40"/>
      <c r="F140" s="40"/>
      <c r="G140" s="40"/>
      <c r="H140" s="40"/>
      <c r="I140" s="40"/>
    </row>
    <row r="141" spans="1:9" ht="15">
      <c r="A141" s="40" t="s">
        <v>2217</v>
      </c>
      <c r="B141" s="40"/>
      <c r="C141" s="40"/>
      <c r="D141" s="40"/>
      <c r="E141" s="40"/>
      <c r="F141" s="40"/>
      <c r="G141" s="40"/>
      <c r="H141" s="40"/>
      <c r="I141" s="40"/>
    </row>
    <row r="142" spans="1:9" ht="15">
      <c r="A142" s="40" t="s">
        <v>2218</v>
      </c>
      <c r="B142" s="40"/>
      <c r="C142" s="40"/>
      <c r="D142" s="40"/>
      <c r="E142" s="40"/>
      <c r="F142" s="40"/>
      <c r="G142" s="40"/>
      <c r="H142" s="40"/>
      <c r="I142" s="40"/>
    </row>
    <row r="143" spans="1:9" ht="15">
      <c r="A143" s="40" t="s">
        <v>2219</v>
      </c>
      <c r="B143" s="40"/>
      <c r="C143" s="40"/>
      <c r="D143" s="40"/>
      <c r="E143" s="40"/>
      <c r="F143" s="40"/>
      <c r="G143" s="40"/>
      <c r="H143" s="40"/>
      <c r="I143" s="40"/>
    </row>
    <row r="144" spans="1:9" ht="15">
      <c r="A144" s="40" t="s">
        <v>2220</v>
      </c>
      <c r="B144" s="40"/>
      <c r="C144" s="40"/>
      <c r="D144" s="40"/>
      <c r="E144" s="40"/>
      <c r="F144" s="40"/>
      <c r="G144" s="40"/>
      <c r="H144" s="40"/>
      <c r="I144" s="40"/>
    </row>
    <row r="145" spans="1:9" ht="15">
      <c r="A145" s="40" t="s">
        <v>2221</v>
      </c>
      <c r="B145" s="40"/>
      <c r="C145" s="40"/>
      <c r="D145" s="40"/>
      <c r="E145" s="40"/>
      <c r="F145" s="40"/>
      <c r="G145" s="40"/>
      <c r="H145" s="40"/>
      <c r="I145" s="40"/>
    </row>
    <row r="146" spans="1:9" ht="15">
      <c r="A146" s="40" t="s">
        <v>2222</v>
      </c>
      <c r="B146" s="40"/>
      <c r="C146" s="40"/>
      <c r="D146" s="40"/>
      <c r="E146" s="40"/>
      <c r="F146" s="40"/>
      <c r="G146" s="40"/>
      <c r="H146" s="40"/>
      <c r="I146" s="40"/>
    </row>
    <row r="147" spans="1:9" ht="15">
      <c r="A147" s="40" t="s">
        <v>2223</v>
      </c>
      <c r="B147" s="40"/>
      <c r="C147" s="40"/>
      <c r="D147" s="40"/>
      <c r="E147" s="40"/>
      <c r="F147" s="40"/>
      <c r="G147" s="40"/>
      <c r="H147" s="40"/>
      <c r="I147" s="40"/>
    </row>
    <row r="148" spans="1:9" ht="15">
      <c r="A148" s="40" t="s">
        <v>2224</v>
      </c>
      <c r="B148" s="40"/>
      <c r="C148" s="40"/>
      <c r="D148" s="40"/>
      <c r="E148" s="40"/>
      <c r="F148" s="40"/>
      <c r="G148" s="40"/>
      <c r="H148" s="40"/>
      <c r="I148" s="40"/>
    </row>
    <row r="149" spans="1:9" ht="15">
      <c r="A149" s="40" t="s">
        <v>2225</v>
      </c>
      <c r="B149" s="40"/>
      <c r="C149" s="40"/>
      <c r="D149" s="40"/>
      <c r="E149" s="40"/>
      <c r="F149" s="40"/>
      <c r="G149" s="40"/>
      <c r="H149" s="40"/>
      <c r="I149" s="40"/>
    </row>
    <row r="150" spans="1:9" ht="15">
      <c r="A150" s="40" t="s">
        <v>2226</v>
      </c>
      <c r="B150" s="40"/>
      <c r="C150" s="40"/>
      <c r="D150" s="40"/>
      <c r="E150" s="40"/>
      <c r="F150" s="40"/>
      <c r="G150" s="40"/>
      <c r="H150" s="40"/>
      <c r="I150" s="40"/>
    </row>
    <row r="151" spans="1:9" ht="15">
      <c r="A151" s="40" t="s">
        <v>2227</v>
      </c>
      <c r="B151" s="40"/>
      <c r="C151" s="40"/>
      <c r="D151" s="40"/>
      <c r="E151" s="40"/>
      <c r="F151" s="40"/>
      <c r="G151" s="40"/>
      <c r="H151" s="40"/>
      <c r="I151" s="40"/>
    </row>
    <row r="152" spans="1:9" ht="15">
      <c r="A152" s="40" t="s">
        <v>2240</v>
      </c>
      <c r="B152" s="40"/>
      <c r="C152" s="40"/>
      <c r="D152" s="40"/>
      <c r="E152" s="40"/>
      <c r="F152" s="40"/>
      <c r="G152" s="40"/>
      <c r="H152" s="40"/>
      <c r="I152" s="40"/>
    </row>
    <row r="153" spans="1:9" ht="15">
      <c r="A153" s="40" t="s">
        <v>2241</v>
      </c>
      <c r="B153" s="40"/>
      <c r="C153" s="40"/>
      <c r="D153" s="40"/>
      <c r="E153" s="40"/>
      <c r="F153" s="40"/>
      <c r="G153" s="40"/>
      <c r="H153" s="40"/>
      <c r="I153" s="40"/>
    </row>
    <row r="154" spans="1:9" ht="15">
      <c r="A154" s="40" t="s">
        <v>2242</v>
      </c>
      <c r="B154" s="40"/>
      <c r="C154" s="40"/>
      <c r="D154" s="40"/>
      <c r="E154" s="40"/>
      <c r="F154" s="40"/>
      <c r="G154" s="40"/>
      <c r="H154" s="40"/>
      <c r="I154" s="40"/>
    </row>
    <row r="155" spans="1:9" ht="15">
      <c r="A155" s="40" t="s">
        <v>2243</v>
      </c>
      <c r="B155" s="40"/>
      <c r="C155" s="40"/>
      <c r="D155" s="40"/>
      <c r="E155" s="40"/>
      <c r="F155" s="40"/>
      <c r="G155" s="40"/>
      <c r="H155" s="40"/>
      <c r="I155" s="40"/>
    </row>
    <row r="156" spans="1:9" ht="15">
      <c r="A156" s="40" t="s">
        <v>2244</v>
      </c>
      <c r="B156" s="40"/>
      <c r="C156" s="40"/>
      <c r="D156" s="40"/>
      <c r="E156" s="40"/>
      <c r="F156" s="40"/>
      <c r="G156" s="40"/>
      <c r="H156" s="40"/>
      <c r="I156" s="40"/>
    </row>
    <row r="157" spans="1:9" ht="15">
      <c r="A157" s="36" t="s">
        <v>2245</v>
      </c>
      <c r="B157" s="40"/>
      <c r="C157" s="40"/>
      <c r="D157" s="40"/>
      <c r="E157" s="40"/>
      <c r="F157" s="40"/>
      <c r="G157" s="40"/>
      <c r="H157" s="40"/>
      <c r="I157" s="40"/>
    </row>
    <row r="158" spans="1:9" ht="15">
      <c r="A158" s="36" t="s">
        <v>2246</v>
      </c>
      <c r="B158" s="40"/>
      <c r="C158" s="40"/>
      <c r="D158" s="40"/>
      <c r="E158" s="40"/>
      <c r="F158" s="40"/>
      <c r="G158" s="40"/>
      <c r="H158" s="40"/>
      <c r="I158" s="40"/>
    </row>
    <row r="159" spans="1:9" ht="15">
      <c r="A159" s="40" t="s">
        <v>2247</v>
      </c>
      <c r="B159" s="40"/>
      <c r="C159" s="40"/>
      <c r="D159" s="40"/>
      <c r="E159" s="40"/>
      <c r="F159" s="40"/>
      <c r="G159" s="40"/>
      <c r="H159" s="40"/>
      <c r="I159" s="40"/>
    </row>
    <row r="160" spans="1:9" ht="15">
      <c r="A160" s="40" t="s">
        <v>2248</v>
      </c>
      <c r="B160" s="40"/>
      <c r="C160" s="40"/>
      <c r="D160" s="40"/>
      <c r="E160" s="40"/>
      <c r="F160" s="40"/>
      <c r="G160" s="40"/>
      <c r="H160" s="40"/>
      <c r="I160" s="40"/>
    </row>
    <row r="161" spans="1:9" ht="15">
      <c r="A161" s="36" t="s">
        <v>2249</v>
      </c>
      <c r="B161" s="40"/>
      <c r="C161" s="40"/>
      <c r="D161" s="40"/>
      <c r="E161" s="40"/>
      <c r="F161" s="40"/>
      <c r="G161" s="40"/>
      <c r="H161" s="40"/>
      <c r="I161" s="40"/>
    </row>
    <row r="162" spans="1:9" ht="15">
      <c r="A162" s="40" t="s">
        <v>2250</v>
      </c>
      <c r="B162" s="40"/>
      <c r="C162" s="40"/>
      <c r="D162" s="40"/>
      <c r="E162" s="40"/>
      <c r="F162" s="40"/>
      <c r="G162" s="40"/>
      <c r="H162" s="40"/>
      <c r="I162" s="40"/>
    </row>
    <row r="163" spans="1:9" ht="15">
      <c r="A163" s="40" t="s">
        <v>2251</v>
      </c>
      <c r="B163" s="40"/>
      <c r="C163" s="40"/>
      <c r="D163" s="40"/>
      <c r="E163" s="40"/>
      <c r="F163" s="40"/>
      <c r="G163" s="40"/>
      <c r="H163" s="40"/>
      <c r="I163" s="40"/>
    </row>
    <row r="164" spans="1:9" ht="15">
      <c r="A164" s="36" t="s">
        <v>2252</v>
      </c>
      <c r="B164" s="40"/>
      <c r="C164" s="40"/>
      <c r="D164" s="40"/>
      <c r="E164" s="40"/>
      <c r="F164" s="40"/>
      <c r="G164" s="40"/>
      <c r="H164" s="40"/>
      <c r="I164" s="40"/>
    </row>
    <row r="165" spans="1:9" ht="15">
      <c r="A165" s="40" t="s">
        <v>2253</v>
      </c>
      <c r="B165" s="41">
        <v>826924</v>
      </c>
      <c r="C165" s="40"/>
      <c r="D165" s="40"/>
      <c r="E165" s="40"/>
      <c r="F165" s="40"/>
      <c r="G165" s="40"/>
      <c r="H165" s="40"/>
      <c r="I165" s="40"/>
    </row>
    <row r="166" spans="1:9" ht="15">
      <c r="A166" s="40" t="s">
        <v>2254</v>
      </c>
      <c r="B166" s="40"/>
      <c r="C166" s="40"/>
      <c r="D166" s="40"/>
      <c r="E166" s="40"/>
      <c r="F166" s="40"/>
      <c r="G166" s="40"/>
      <c r="H166" s="40"/>
      <c r="I166" s="40"/>
    </row>
    <row r="167" spans="1:9" ht="15">
      <c r="A167" s="40" t="s">
        <v>2255</v>
      </c>
      <c r="B167" s="40"/>
      <c r="C167" s="40"/>
      <c r="D167" s="40"/>
      <c r="E167" s="40"/>
      <c r="F167" s="40"/>
      <c r="G167" s="40"/>
      <c r="H167" s="40"/>
      <c r="I167" s="40"/>
    </row>
    <row r="168" spans="1:9" ht="15">
      <c r="A168" s="40" t="s">
        <v>2256</v>
      </c>
      <c r="B168" s="40"/>
      <c r="C168" s="40"/>
      <c r="D168" s="40"/>
      <c r="E168" s="40"/>
      <c r="F168" s="40"/>
      <c r="G168" s="40"/>
      <c r="H168" s="40"/>
      <c r="I168" s="40"/>
    </row>
    <row r="169" spans="1:9" ht="15">
      <c r="A169" s="40" t="s">
        <v>2257</v>
      </c>
      <c r="B169" s="40"/>
      <c r="C169" s="40"/>
      <c r="D169" s="40"/>
      <c r="E169" s="40"/>
      <c r="F169" s="40"/>
      <c r="G169" s="40"/>
      <c r="H169" s="40"/>
      <c r="I169" s="40"/>
    </row>
    <row r="170" spans="1:9" ht="15">
      <c r="A170" s="40" t="s">
        <v>2258</v>
      </c>
      <c r="B170" s="40"/>
      <c r="C170" s="40"/>
      <c r="D170" s="40"/>
      <c r="E170" s="40"/>
      <c r="F170" s="40"/>
      <c r="G170" s="40"/>
      <c r="H170" s="40"/>
      <c r="I170" s="40"/>
    </row>
    <row r="171" spans="1:9" ht="15">
      <c r="A171" s="36" t="s">
        <v>2259</v>
      </c>
      <c r="B171" s="40"/>
      <c r="C171" s="40"/>
      <c r="D171" s="40"/>
      <c r="E171" s="40"/>
      <c r="F171" s="40"/>
      <c r="G171" s="40"/>
      <c r="H171" s="40"/>
      <c r="I171" s="40"/>
    </row>
    <row r="172" spans="1:9" ht="15">
      <c r="A172" s="36" t="s">
        <v>2260</v>
      </c>
      <c r="B172" s="40"/>
      <c r="C172" s="40"/>
      <c r="D172" s="40"/>
      <c r="E172" s="40"/>
      <c r="F172" s="40"/>
      <c r="G172" s="40"/>
      <c r="H172" s="40"/>
      <c r="I172" s="40"/>
    </row>
    <row r="173" spans="1:9" ht="15">
      <c r="A173" s="40" t="s">
        <v>2261</v>
      </c>
      <c r="B173" s="40"/>
      <c r="C173" s="40"/>
      <c r="D173" s="40"/>
      <c r="E173" s="40"/>
      <c r="F173" s="40"/>
      <c r="G173" s="40"/>
      <c r="H173" s="40"/>
      <c r="I173" s="40"/>
    </row>
    <row r="174" spans="1:9" ht="15">
      <c r="A174" s="40" t="s">
        <v>2261</v>
      </c>
      <c r="B174" s="40"/>
      <c r="C174" s="40"/>
      <c r="D174" s="40"/>
      <c r="E174" s="40"/>
      <c r="F174" s="40"/>
      <c r="G174" s="40"/>
      <c r="H174" s="40"/>
      <c r="I174" s="40"/>
    </row>
    <row r="175" spans="1:9" ht="15">
      <c r="A175" s="36" t="s">
        <v>2262</v>
      </c>
      <c r="B175" s="40"/>
      <c r="C175" s="40"/>
      <c r="D175" s="40"/>
      <c r="E175" s="40"/>
      <c r="F175" s="40"/>
      <c r="G175" s="40"/>
      <c r="H175" s="40"/>
      <c r="I175" s="40"/>
    </row>
    <row r="176" spans="1:9" ht="15">
      <c r="A176" s="40" t="s">
        <v>2263</v>
      </c>
      <c r="B176" s="40"/>
      <c r="C176" s="40"/>
      <c r="D176" s="40"/>
      <c r="E176" s="40"/>
      <c r="F176" s="40"/>
      <c r="G176" s="40"/>
      <c r="H176" s="40"/>
      <c r="I176" s="40"/>
    </row>
    <row r="177" spans="1:9" ht="15">
      <c r="A177" s="36" t="s">
        <v>2264</v>
      </c>
      <c r="B177" s="40"/>
      <c r="C177" s="40"/>
      <c r="D177" s="40"/>
      <c r="E177" s="40"/>
      <c r="F177" s="40"/>
      <c r="G177" s="40"/>
      <c r="H177" s="40"/>
      <c r="I177" s="40"/>
    </row>
    <row r="178" spans="1:9" ht="15">
      <c r="A178" s="36" t="s">
        <v>2265</v>
      </c>
      <c r="B178" s="40"/>
      <c r="C178" s="40"/>
      <c r="D178" s="40"/>
      <c r="E178" s="40"/>
      <c r="F178" s="40"/>
      <c r="G178" s="40"/>
      <c r="H178" s="40"/>
      <c r="I178" s="40"/>
    </row>
    <row r="179" spans="1:9" ht="15">
      <c r="A179" s="40" t="s">
        <v>2266</v>
      </c>
      <c r="B179" s="40"/>
      <c r="C179" s="40"/>
      <c r="D179" s="40"/>
      <c r="E179" s="40"/>
      <c r="F179" s="40"/>
      <c r="G179" s="40"/>
      <c r="H179" s="40"/>
      <c r="I179" s="40"/>
    </row>
    <row r="180" spans="1:9" ht="15">
      <c r="A180" s="40" t="s">
        <v>2269</v>
      </c>
      <c r="B180" s="40"/>
      <c r="C180" s="40"/>
      <c r="D180" s="40"/>
      <c r="E180" s="40"/>
      <c r="F180" s="40"/>
      <c r="G180" s="40"/>
      <c r="H180" s="40"/>
      <c r="I180" s="40"/>
    </row>
    <row r="181" spans="1:9" ht="15">
      <c r="A181" s="40" t="s">
        <v>2270</v>
      </c>
      <c r="B181" s="40"/>
      <c r="C181" s="40"/>
      <c r="D181" s="40"/>
      <c r="E181" s="40"/>
      <c r="F181" s="40"/>
      <c r="G181" s="40"/>
      <c r="H181" s="40"/>
      <c r="I181" s="40"/>
    </row>
    <row r="182" spans="1:9" ht="15">
      <c r="A182" s="40" t="s">
        <v>2271</v>
      </c>
      <c r="B182" s="40"/>
      <c r="C182" s="40"/>
      <c r="D182" s="40"/>
      <c r="E182" s="40"/>
      <c r="F182" s="40"/>
      <c r="G182" s="40"/>
      <c r="H182" s="40"/>
      <c r="I182" s="40"/>
    </row>
    <row r="183" spans="1:9" ht="15">
      <c r="A183" s="36" t="s">
        <v>2272</v>
      </c>
      <c r="B183" s="40"/>
      <c r="C183" s="40"/>
      <c r="D183" s="40"/>
      <c r="E183" s="40"/>
      <c r="F183" s="40"/>
      <c r="G183" s="40"/>
      <c r="H183" s="40"/>
      <c r="I183" s="40"/>
    </row>
    <row r="184" spans="1:9" ht="15">
      <c r="A184" s="40" t="s">
        <v>2273</v>
      </c>
      <c r="B184" s="40"/>
      <c r="C184" s="40"/>
      <c r="D184" s="40"/>
      <c r="E184" s="40"/>
      <c r="F184" s="40"/>
      <c r="G184" s="40"/>
      <c r="H184" s="40"/>
      <c r="I184" s="40"/>
    </row>
    <row r="185" spans="1:9" ht="15">
      <c r="A185" s="36" t="s">
        <v>2274</v>
      </c>
      <c r="B185" s="40"/>
      <c r="C185" s="40"/>
      <c r="D185" s="40"/>
      <c r="E185" s="40"/>
      <c r="F185" s="40"/>
      <c r="G185" s="40"/>
      <c r="H185" s="40"/>
      <c r="I185" s="40"/>
    </row>
    <row r="186" spans="1:9" ht="15">
      <c r="A186" s="44" t="s">
        <v>2275</v>
      </c>
      <c r="B186" s="40"/>
      <c r="C186" s="40"/>
      <c r="D186" s="40"/>
      <c r="E186" s="40"/>
      <c r="F186" s="40"/>
      <c r="G186" s="40"/>
      <c r="H186" s="40"/>
      <c r="I186" s="40"/>
    </row>
    <row r="187" spans="1:9" ht="15">
      <c r="A187" s="40" t="s">
        <v>2276</v>
      </c>
      <c r="B187" s="40"/>
      <c r="C187" s="40"/>
      <c r="D187" s="40"/>
      <c r="E187" s="40"/>
      <c r="F187" s="40"/>
      <c r="G187" s="40"/>
      <c r="H187" s="40"/>
      <c r="I187" s="40"/>
    </row>
    <row r="188" spans="1:9" ht="15">
      <c r="A188" s="40" t="s">
        <v>2277</v>
      </c>
      <c r="B188" s="40"/>
      <c r="C188" s="40"/>
      <c r="D188" s="40"/>
      <c r="E188" s="40"/>
      <c r="F188" s="40"/>
      <c r="G188" s="40"/>
      <c r="H188" s="40"/>
      <c r="I188" s="40"/>
    </row>
    <row r="189" spans="1:9" ht="15">
      <c r="A189" s="40" t="s">
        <v>2278</v>
      </c>
      <c r="B189" s="40"/>
      <c r="C189" s="40"/>
      <c r="D189" s="40"/>
      <c r="E189" s="40"/>
      <c r="F189" s="40"/>
      <c r="G189" s="40"/>
      <c r="H189" s="40"/>
      <c r="I189" s="40"/>
    </row>
    <row r="190" spans="1:9" ht="15">
      <c r="A190" s="36" t="s">
        <v>2279</v>
      </c>
      <c r="B190" s="40"/>
      <c r="C190" s="40"/>
      <c r="D190" s="40"/>
      <c r="E190" s="40"/>
      <c r="F190" s="40"/>
      <c r="G190" s="40"/>
      <c r="H190" s="40"/>
      <c r="I190" s="40"/>
    </row>
    <row r="191" spans="1:9" ht="15">
      <c r="A191" s="40" t="s">
        <v>2461</v>
      </c>
      <c r="B191" s="40"/>
      <c r="C191" s="40"/>
      <c r="D191" s="41" t="s">
        <v>2458</v>
      </c>
      <c r="E191" s="40"/>
      <c r="F191" s="40"/>
      <c r="G191" s="40"/>
      <c r="H191" s="40"/>
      <c r="I191" s="40"/>
    </row>
    <row r="192" spans="1:9" ht="15">
      <c r="A192" s="40" t="s">
        <v>2280</v>
      </c>
      <c r="B192" s="40"/>
      <c r="C192" s="40"/>
      <c r="D192" s="40"/>
      <c r="E192" s="40"/>
      <c r="F192" s="40"/>
      <c r="G192" s="40"/>
      <c r="H192" s="40"/>
      <c r="I192" s="40"/>
    </row>
    <row r="193" spans="1:9" ht="15">
      <c r="A193" s="40" t="s">
        <v>2281</v>
      </c>
      <c r="B193" s="40"/>
      <c r="C193" s="40"/>
      <c r="D193" s="40"/>
      <c r="E193" s="40"/>
      <c r="F193" s="40"/>
      <c r="G193" s="40"/>
      <c r="H193" s="40"/>
      <c r="I193" s="40"/>
    </row>
    <row r="194" spans="1:9" ht="15">
      <c r="A194" s="40" t="s">
        <v>2282</v>
      </c>
      <c r="B194" s="40"/>
      <c r="C194" s="40"/>
      <c r="D194" s="41" t="s">
        <v>2458</v>
      </c>
      <c r="E194" s="40"/>
      <c r="F194" s="40"/>
      <c r="G194" s="40"/>
      <c r="H194" s="40"/>
      <c r="I194" s="40"/>
    </row>
    <row r="195" spans="1:9" ht="15">
      <c r="A195" s="40" t="s">
        <v>2283</v>
      </c>
      <c r="B195" s="40"/>
      <c r="C195" s="40"/>
      <c r="D195" s="41" t="s">
        <v>2458</v>
      </c>
      <c r="E195" s="40"/>
      <c r="F195" s="40"/>
      <c r="G195" s="40"/>
      <c r="H195" s="40"/>
      <c r="I195" s="40"/>
    </row>
    <row r="196" spans="1:9" ht="15">
      <c r="A196" s="40" t="s">
        <v>2284</v>
      </c>
      <c r="B196" s="40"/>
      <c r="C196" s="40"/>
      <c r="D196" s="41" t="s">
        <v>2458</v>
      </c>
      <c r="E196" s="40"/>
      <c r="F196" s="40"/>
      <c r="G196" s="40"/>
      <c r="H196" s="40"/>
      <c r="I196" s="40"/>
    </row>
    <row r="197" spans="1:9" ht="15">
      <c r="A197" s="40" t="s">
        <v>2285</v>
      </c>
      <c r="B197" s="40"/>
      <c r="C197" s="40" t="s">
        <v>4121</v>
      </c>
      <c r="D197" s="41" t="s">
        <v>2458</v>
      </c>
      <c r="E197" s="40"/>
      <c r="F197" s="40"/>
      <c r="G197" s="40"/>
      <c r="H197" s="40"/>
      <c r="I197" s="40"/>
    </row>
    <row r="198" spans="1:9" ht="15">
      <c r="A198" s="40" t="s">
        <v>2286</v>
      </c>
      <c r="B198" s="40"/>
      <c r="C198" s="40" t="s">
        <v>4121</v>
      </c>
      <c r="D198" s="41" t="s">
        <v>2458</v>
      </c>
      <c r="E198" s="40"/>
      <c r="F198" s="40"/>
      <c r="G198" s="40"/>
      <c r="H198" s="40"/>
      <c r="I198" s="40"/>
    </row>
    <row r="199" spans="1:9" ht="15">
      <c r="A199" s="40" t="s">
        <v>2462</v>
      </c>
      <c r="B199" s="40"/>
      <c r="C199" s="40"/>
      <c r="D199" s="41" t="s">
        <v>2458</v>
      </c>
      <c r="E199" s="40"/>
      <c r="F199" s="40"/>
      <c r="G199" s="40"/>
      <c r="H199" s="40"/>
      <c r="I199" s="40"/>
    </row>
    <row r="200" spans="1:9" ht="15">
      <c r="A200" s="40" t="s">
        <v>2287</v>
      </c>
      <c r="B200" s="40"/>
      <c r="C200" s="40"/>
      <c r="D200" s="41" t="s">
        <v>2458</v>
      </c>
      <c r="E200" s="40"/>
      <c r="F200" s="40"/>
      <c r="G200" s="40"/>
      <c r="H200" s="40"/>
      <c r="I200" s="40"/>
    </row>
    <row r="201" spans="1:9" ht="15">
      <c r="A201" s="40" t="s">
        <v>2288</v>
      </c>
      <c r="B201" s="40"/>
      <c r="C201" s="40"/>
      <c r="D201" s="41" t="s">
        <v>2458</v>
      </c>
      <c r="E201" s="40"/>
      <c r="F201" s="40"/>
      <c r="G201" s="40"/>
      <c r="H201" s="40"/>
      <c r="I201" s="40"/>
    </row>
    <row r="202" spans="1:9" ht="15">
      <c r="A202" s="36" t="s">
        <v>2289</v>
      </c>
      <c r="B202" s="40"/>
      <c r="C202" s="40" t="s">
        <v>4121</v>
      </c>
      <c r="D202" s="41" t="s">
        <v>2458</v>
      </c>
      <c r="E202" s="40"/>
      <c r="F202" s="40"/>
      <c r="G202" s="40"/>
      <c r="H202" s="40"/>
      <c r="I202" s="40"/>
    </row>
    <row r="203" spans="1:9" ht="15">
      <c r="A203" s="40" t="s">
        <v>2290</v>
      </c>
      <c r="B203" s="40"/>
      <c r="C203" s="40" t="s">
        <v>4121</v>
      </c>
      <c r="D203" s="41" t="s">
        <v>2458</v>
      </c>
      <c r="E203" s="40"/>
      <c r="F203" s="40"/>
      <c r="G203" s="40"/>
      <c r="H203" s="40"/>
      <c r="I203" s="40"/>
    </row>
    <row r="204" spans="1:9" ht="15">
      <c r="A204" s="40" t="s">
        <v>2463</v>
      </c>
      <c r="B204" s="40"/>
      <c r="C204" s="40"/>
      <c r="D204" s="41" t="s">
        <v>2458</v>
      </c>
      <c r="E204" s="40"/>
      <c r="F204" s="40"/>
      <c r="G204" s="40"/>
      <c r="H204" s="40"/>
      <c r="I204" s="40"/>
    </row>
    <row r="205" spans="1:9" ht="15">
      <c r="A205" s="40" t="s">
        <v>2464</v>
      </c>
      <c r="B205" s="40"/>
      <c r="C205" s="40"/>
      <c r="D205" s="41" t="s">
        <v>2458</v>
      </c>
      <c r="E205" s="40"/>
      <c r="F205" s="40"/>
      <c r="G205" s="40"/>
      <c r="H205" s="40"/>
      <c r="I205" s="40"/>
    </row>
    <row r="206" spans="1:9" ht="15">
      <c r="A206" s="40" t="s">
        <v>2291</v>
      </c>
      <c r="B206" s="40"/>
      <c r="C206" s="40"/>
      <c r="D206" s="40"/>
      <c r="E206" s="40"/>
      <c r="F206" s="40"/>
      <c r="G206" s="40"/>
      <c r="H206" s="40"/>
      <c r="I206" s="40"/>
    </row>
    <row r="207" spans="1:9" ht="15">
      <c r="A207" s="40" t="s">
        <v>2292</v>
      </c>
      <c r="B207" s="40"/>
      <c r="C207" s="40"/>
      <c r="D207" s="40"/>
      <c r="E207" s="40"/>
      <c r="F207" s="40"/>
      <c r="G207" s="40"/>
      <c r="H207" s="40"/>
      <c r="I207" s="40"/>
    </row>
    <row r="208" spans="1:9" ht="15">
      <c r="A208" s="40" t="s">
        <v>2293</v>
      </c>
      <c r="B208" s="40"/>
      <c r="C208" s="40" t="s">
        <v>4121</v>
      </c>
      <c r="D208" s="41" t="s">
        <v>2458</v>
      </c>
      <c r="E208" s="40"/>
      <c r="F208" s="40"/>
      <c r="G208" s="40"/>
      <c r="H208" s="40"/>
      <c r="I208" s="40"/>
    </row>
    <row r="209" spans="1:9" ht="15">
      <c r="A209" s="40" t="s">
        <v>2294</v>
      </c>
      <c r="B209" s="40"/>
      <c r="C209" s="40" t="s">
        <v>4121</v>
      </c>
      <c r="D209" s="41" t="s">
        <v>2458</v>
      </c>
      <c r="E209" s="40"/>
      <c r="F209" s="40"/>
      <c r="G209" s="40"/>
      <c r="H209" s="40"/>
      <c r="I209" s="40"/>
    </row>
    <row r="210" spans="1:9" ht="15">
      <c r="A210" s="40" t="s">
        <v>2295</v>
      </c>
      <c r="B210" s="40"/>
      <c r="C210" s="40" t="s">
        <v>4121</v>
      </c>
      <c r="D210" s="40"/>
      <c r="E210" s="40"/>
      <c r="F210" s="40"/>
      <c r="G210" s="40"/>
      <c r="H210" s="40"/>
      <c r="I210" s="40"/>
    </row>
    <row r="211" spans="1:9" ht="15">
      <c r="A211" s="40" t="s">
        <v>2296</v>
      </c>
      <c r="B211" s="40"/>
      <c r="C211" s="40" t="s">
        <v>4121</v>
      </c>
      <c r="D211" s="41" t="s">
        <v>2458</v>
      </c>
      <c r="E211" s="40"/>
      <c r="F211" s="40"/>
      <c r="G211" s="40"/>
      <c r="H211" s="40"/>
      <c r="I211" s="40"/>
    </row>
    <row r="212" spans="1:9" ht="15">
      <c r="A212" s="40" t="s">
        <v>2297</v>
      </c>
      <c r="B212" s="40"/>
      <c r="C212" s="40" t="s">
        <v>4121</v>
      </c>
      <c r="D212" s="41" t="s">
        <v>2458</v>
      </c>
      <c r="E212" s="40"/>
      <c r="F212" s="40"/>
      <c r="G212" s="40"/>
      <c r="H212" s="40"/>
      <c r="I212" s="40"/>
    </row>
    <row r="213" spans="1:9" ht="15">
      <c r="A213" s="40" t="s">
        <v>2447</v>
      </c>
      <c r="B213" s="40"/>
      <c r="C213" s="40" t="s">
        <v>4121</v>
      </c>
      <c r="D213" s="41" t="s">
        <v>2458</v>
      </c>
      <c r="E213" s="40"/>
      <c r="F213" s="40"/>
      <c r="G213" s="40"/>
      <c r="H213" s="40"/>
      <c r="I213" s="40"/>
    </row>
    <row r="214" spans="1:9" ht="15">
      <c r="A214" s="40" t="s">
        <v>2298</v>
      </c>
      <c r="B214" s="40"/>
      <c r="C214" s="40" t="s">
        <v>4121</v>
      </c>
      <c r="D214" s="41" t="s">
        <v>2458</v>
      </c>
      <c r="E214" s="40"/>
      <c r="F214" s="40"/>
      <c r="G214" s="40"/>
      <c r="H214" s="40"/>
      <c r="I214" s="40"/>
    </row>
    <row r="215" spans="1:9" ht="15">
      <c r="A215" s="40" t="s">
        <v>2299</v>
      </c>
      <c r="B215" s="40"/>
      <c r="C215" s="40" t="s">
        <v>4121</v>
      </c>
      <c r="D215" s="41" t="s">
        <v>2458</v>
      </c>
      <c r="E215" s="40"/>
      <c r="F215" s="40"/>
      <c r="G215" s="40"/>
      <c r="H215" s="40"/>
      <c r="I215" s="40"/>
    </row>
    <row r="216" spans="1:9" ht="15">
      <c r="A216" s="40" t="s">
        <v>2300</v>
      </c>
      <c r="B216" s="40"/>
      <c r="C216" s="40" t="s">
        <v>4121</v>
      </c>
      <c r="D216" s="41" t="s">
        <v>2458</v>
      </c>
      <c r="E216" s="40"/>
      <c r="F216" s="40"/>
      <c r="G216" s="40"/>
      <c r="H216" s="40"/>
      <c r="I216" s="40"/>
    </row>
    <row r="217" spans="1:9" ht="15">
      <c r="A217" s="44" t="s">
        <v>2301</v>
      </c>
      <c r="B217" s="40"/>
      <c r="C217" s="40" t="s">
        <v>4121</v>
      </c>
      <c r="D217" s="41" t="s">
        <v>2458</v>
      </c>
      <c r="E217" s="40"/>
      <c r="F217" s="40"/>
      <c r="G217" s="40"/>
      <c r="H217" s="40"/>
      <c r="I217" s="40"/>
    </row>
    <row r="218" spans="1:9" ht="15">
      <c r="A218" s="40" t="s">
        <v>2302</v>
      </c>
      <c r="B218" s="40"/>
      <c r="C218" s="40" t="s">
        <v>4121</v>
      </c>
      <c r="D218" s="41" t="s">
        <v>2458</v>
      </c>
      <c r="E218" s="40"/>
      <c r="F218" s="40"/>
      <c r="G218" s="40"/>
      <c r="H218" s="40"/>
      <c r="I218" s="40"/>
    </row>
    <row r="219" spans="1:9" ht="15">
      <c r="A219" s="40" t="s">
        <v>2303</v>
      </c>
      <c r="B219" s="40"/>
      <c r="C219" s="40" t="s">
        <v>4121</v>
      </c>
      <c r="D219" s="40"/>
      <c r="E219" s="40"/>
      <c r="F219" s="40"/>
      <c r="G219" s="40"/>
      <c r="H219" s="40"/>
      <c r="I219" s="40"/>
    </row>
    <row r="220" spans="1:9" ht="15">
      <c r="A220" s="40" t="s">
        <v>2304</v>
      </c>
      <c r="B220" s="40"/>
      <c r="C220" s="40" t="s">
        <v>4121</v>
      </c>
      <c r="D220" s="40"/>
      <c r="E220" s="40"/>
      <c r="F220" s="40"/>
      <c r="G220" s="40"/>
      <c r="H220" s="40"/>
      <c r="I220" s="40"/>
    </row>
    <row r="221" spans="1:9" ht="15">
      <c r="A221" s="40" t="s">
        <v>2305</v>
      </c>
      <c r="B221" s="40"/>
      <c r="C221" s="40" t="s">
        <v>4121</v>
      </c>
      <c r="D221" s="40"/>
      <c r="E221" s="40"/>
      <c r="F221" s="40"/>
      <c r="G221" s="40"/>
      <c r="H221" s="40"/>
      <c r="I221" s="40"/>
    </row>
    <row r="222" spans="1:9" ht="15">
      <c r="A222" s="40" t="s">
        <v>2306</v>
      </c>
      <c r="B222" s="40"/>
      <c r="C222" s="40" t="s">
        <v>4121</v>
      </c>
      <c r="D222" s="40"/>
      <c r="E222" s="40"/>
      <c r="F222" s="40"/>
      <c r="G222" s="40"/>
      <c r="H222" s="40"/>
      <c r="I222" s="40"/>
    </row>
    <row r="223" spans="1:9" ht="15">
      <c r="A223" s="40" t="s">
        <v>3389</v>
      </c>
      <c r="B223" s="40"/>
      <c r="C223" s="40"/>
      <c r="D223" s="40"/>
      <c r="E223" s="40"/>
      <c r="F223" s="40"/>
      <c r="G223" s="40"/>
      <c r="H223" s="40"/>
      <c r="I223" s="40"/>
    </row>
    <row r="224" spans="1:9" ht="15">
      <c r="A224" s="40" t="s">
        <v>2307</v>
      </c>
      <c r="B224" s="40"/>
      <c r="C224" s="40"/>
      <c r="D224" s="40"/>
      <c r="E224" s="40"/>
      <c r="F224" s="40"/>
      <c r="G224" s="40"/>
      <c r="H224" s="40"/>
      <c r="I224" s="40"/>
    </row>
    <row r="225" spans="1:9" ht="15">
      <c r="A225" s="40" t="s">
        <v>2308</v>
      </c>
      <c r="B225" s="40"/>
      <c r="C225" s="40" t="s">
        <v>4121</v>
      </c>
      <c r="D225" s="40"/>
      <c r="E225" s="40"/>
      <c r="F225" s="40"/>
      <c r="G225" s="40"/>
      <c r="H225" s="40"/>
      <c r="I225" s="40"/>
    </row>
    <row r="226" spans="1:9" ht="15">
      <c r="A226" s="40" t="s">
        <v>2445</v>
      </c>
      <c r="B226" s="40"/>
      <c r="C226" s="40" t="s">
        <v>4121</v>
      </c>
      <c r="D226" s="40"/>
      <c r="E226" s="40"/>
      <c r="F226" s="40"/>
      <c r="G226" s="40"/>
      <c r="H226" s="40"/>
      <c r="I226" s="40"/>
    </row>
    <row r="227" spans="1:9" ht="15">
      <c r="A227" s="40" t="s">
        <v>2446</v>
      </c>
      <c r="B227" s="40"/>
      <c r="C227" s="40" t="s">
        <v>4121</v>
      </c>
      <c r="D227" s="40"/>
      <c r="E227" s="40"/>
      <c r="F227" s="40"/>
      <c r="G227" s="40"/>
      <c r="H227" s="40"/>
      <c r="I227" s="40"/>
    </row>
    <row r="228" spans="1:9" ht="15">
      <c r="A228" s="40" t="s">
        <v>2309</v>
      </c>
      <c r="B228" s="40"/>
      <c r="C228" s="40" t="s">
        <v>4121</v>
      </c>
      <c r="D228" s="41" t="s">
        <v>2458</v>
      </c>
      <c r="E228" s="40"/>
      <c r="F228" s="40"/>
      <c r="G228" s="40"/>
      <c r="H228" s="40"/>
      <c r="I228" s="40"/>
    </row>
    <row r="229" spans="1:9" ht="15">
      <c r="A229" s="40" t="s">
        <v>2310</v>
      </c>
      <c r="B229" s="40"/>
      <c r="C229" s="40" t="s">
        <v>4121</v>
      </c>
      <c r="D229" s="41" t="s">
        <v>2458</v>
      </c>
      <c r="E229" s="40"/>
      <c r="F229" s="40"/>
      <c r="G229" s="40"/>
      <c r="H229" s="40"/>
      <c r="I229" s="40"/>
    </row>
    <row r="230" spans="1:9" ht="15">
      <c r="A230" s="40" t="s">
        <v>2311</v>
      </c>
      <c r="B230" s="40"/>
      <c r="C230" s="40"/>
      <c r="D230" s="41" t="s">
        <v>2458</v>
      </c>
      <c r="E230" s="40"/>
      <c r="F230" s="40"/>
      <c r="G230" s="40"/>
      <c r="H230" s="40"/>
      <c r="I230" s="40"/>
    </row>
    <row r="231" spans="1:9" ht="15">
      <c r="A231" s="40" t="s">
        <v>2466</v>
      </c>
      <c r="B231" s="40"/>
      <c r="C231" s="40"/>
      <c r="D231" s="41" t="s">
        <v>2458</v>
      </c>
      <c r="E231" s="40"/>
      <c r="F231" s="40"/>
      <c r="G231" s="40"/>
      <c r="H231" s="40"/>
      <c r="I231" s="40"/>
    </row>
    <row r="232" spans="1:9" ht="15">
      <c r="A232" s="40" t="s">
        <v>2465</v>
      </c>
      <c r="B232" s="40"/>
      <c r="C232" s="40"/>
      <c r="D232" s="41" t="s">
        <v>2458</v>
      </c>
      <c r="E232" s="40"/>
      <c r="F232" s="40"/>
      <c r="G232" s="40"/>
      <c r="H232" s="40"/>
      <c r="I232" s="40"/>
    </row>
    <row r="233" spans="1:9" ht="15">
      <c r="A233" s="40" t="s">
        <v>2312</v>
      </c>
      <c r="B233" s="40"/>
      <c r="C233" s="40"/>
      <c r="D233" s="40"/>
      <c r="E233" s="40"/>
      <c r="F233" s="40"/>
      <c r="G233" s="40"/>
      <c r="H233" s="40"/>
      <c r="I233" s="40"/>
    </row>
    <row r="234" spans="1:9" ht="15">
      <c r="A234" s="40" t="s">
        <v>2313</v>
      </c>
      <c r="B234" s="40"/>
      <c r="C234" s="40"/>
      <c r="D234" s="40"/>
      <c r="E234" s="40"/>
      <c r="F234" s="40"/>
      <c r="G234" s="40"/>
      <c r="H234" s="40"/>
      <c r="I234" s="40"/>
    </row>
    <row r="235" spans="1:9" ht="15">
      <c r="A235" s="40" t="s">
        <v>2314</v>
      </c>
      <c r="B235" s="40"/>
      <c r="C235" s="40"/>
      <c r="D235" s="40"/>
      <c r="E235" s="40"/>
      <c r="F235" s="40"/>
      <c r="G235" s="40"/>
      <c r="H235" s="40"/>
      <c r="I235" s="40"/>
    </row>
    <row r="236" spans="1:9" ht="15">
      <c r="A236" s="40" t="s">
        <v>2315</v>
      </c>
      <c r="B236" s="40"/>
      <c r="C236" s="40"/>
      <c r="D236" s="40"/>
      <c r="E236" s="40"/>
      <c r="F236" s="40"/>
      <c r="G236" s="40"/>
      <c r="H236" s="40"/>
      <c r="I236" s="40"/>
    </row>
    <row r="237" spans="1:9" ht="15">
      <c r="A237" s="40" t="s">
        <v>2316</v>
      </c>
      <c r="B237" s="40"/>
      <c r="C237" s="40" t="s">
        <v>4121</v>
      </c>
      <c r="D237" s="40"/>
      <c r="E237" s="40"/>
      <c r="F237" s="40"/>
      <c r="G237" s="40"/>
      <c r="H237" s="40"/>
      <c r="I237" s="40"/>
    </row>
    <row r="238" spans="1:9" ht="15">
      <c r="A238" s="40" t="s">
        <v>2317</v>
      </c>
      <c r="B238" s="40"/>
      <c r="C238" s="40" t="s">
        <v>4121</v>
      </c>
      <c r="D238" s="40"/>
      <c r="E238" s="40"/>
      <c r="F238" s="40"/>
      <c r="G238" s="40"/>
      <c r="H238" s="40"/>
      <c r="I238" s="40"/>
    </row>
    <row r="239" spans="1:9" ht="15">
      <c r="A239" s="40" t="s">
        <v>2318</v>
      </c>
      <c r="B239" s="40"/>
      <c r="C239" s="40"/>
      <c r="D239" s="40"/>
      <c r="E239" s="40"/>
      <c r="F239" s="40"/>
      <c r="G239" s="40"/>
      <c r="H239" s="40"/>
      <c r="I239" s="40"/>
    </row>
    <row r="240" spans="1:9" ht="15">
      <c r="A240" s="40" t="s">
        <v>2319</v>
      </c>
      <c r="B240" s="40"/>
      <c r="C240" s="40"/>
      <c r="D240" s="40"/>
      <c r="E240" s="40"/>
      <c r="F240" s="40"/>
      <c r="G240" s="40"/>
      <c r="H240" s="40"/>
      <c r="I240" s="40"/>
    </row>
    <row r="241" spans="1:9" ht="15">
      <c r="A241" s="40" t="s">
        <v>2320</v>
      </c>
      <c r="B241" s="40"/>
      <c r="C241" s="40" t="s">
        <v>4121</v>
      </c>
      <c r="D241" s="40"/>
      <c r="E241" s="40"/>
      <c r="F241" s="40"/>
      <c r="G241" s="40"/>
      <c r="H241" s="40"/>
      <c r="I241" s="40"/>
    </row>
    <row r="242" spans="1:9" ht="15">
      <c r="A242" s="40" t="s">
        <v>2321</v>
      </c>
      <c r="B242" s="40"/>
      <c r="C242" s="40" t="s">
        <v>4121</v>
      </c>
      <c r="D242" s="40"/>
      <c r="E242" s="40"/>
      <c r="F242" s="40"/>
      <c r="G242" s="40"/>
      <c r="H242" s="40"/>
      <c r="I242" s="40"/>
    </row>
    <row r="243" spans="1:9" ht="15">
      <c r="A243" s="40" t="s">
        <v>2322</v>
      </c>
      <c r="B243" s="40"/>
      <c r="C243" s="40" t="s">
        <v>4121</v>
      </c>
      <c r="D243" s="40"/>
      <c r="E243" s="40"/>
      <c r="F243" s="40"/>
      <c r="G243" s="40"/>
      <c r="H243" s="40"/>
      <c r="I243" s="40"/>
    </row>
    <row r="244" spans="1:9" ht="15">
      <c r="A244" s="40" t="s">
        <v>2323</v>
      </c>
      <c r="B244" s="40"/>
      <c r="C244" s="40"/>
      <c r="D244" s="40"/>
      <c r="E244" s="40"/>
      <c r="F244" s="40"/>
      <c r="G244" s="40"/>
      <c r="H244" s="40"/>
      <c r="I244" s="40"/>
    </row>
    <row r="245" spans="1:9" ht="15">
      <c r="A245" s="40" t="s">
        <v>2324</v>
      </c>
      <c r="B245" s="40"/>
      <c r="C245" s="40"/>
      <c r="D245" s="40"/>
      <c r="E245" s="40"/>
      <c r="F245" s="40"/>
      <c r="G245" s="40"/>
      <c r="H245" s="40"/>
      <c r="I245" s="40"/>
    </row>
    <row r="246" spans="1:9" ht="15">
      <c r="A246" s="40" t="s">
        <v>2325</v>
      </c>
      <c r="B246" s="40"/>
      <c r="C246" s="40"/>
      <c r="D246" s="40"/>
      <c r="E246" s="40"/>
      <c r="F246" s="40"/>
      <c r="G246" s="40"/>
      <c r="H246" s="40"/>
      <c r="I246" s="40"/>
    </row>
    <row r="247" spans="1:9" ht="15">
      <c r="A247" s="40" t="s">
        <v>2326</v>
      </c>
      <c r="B247" s="40"/>
      <c r="C247" s="40"/>
      <c r="D247" s="40"/>
      <c r="E247" s="40"/>
      <c r="F247" s="40"/>
      <c r="G247" s="40"/>
      <c r="H247" s="40"/>
      <c r="I247" s="40"/>
    </row>
    <row r="248" spans="1:9" ht="15">
      <c r="A248" s="40" t="s">
        <v>2327</v>
      </c>
      <c r="B248" s="40"/>
      <c r="C248" s="40"/>
      <c r="D248" s="40"/>
      <c r="E248" s="40"/>
      <c r="F248" s="40"/>
      <c r="G248" s="40"/>
      <c r="H248" s="40"/>
      <c r="I248" s="40"/>
    </row>
    <row r="249" spans="1:9" ht="15">
      <c r="A249" s="40" t="s">
        <v>2328</v>
      </c>
      <c r="B249" s="40"/>
      <c r="C249" s="40"/>
      <c r="D249" s="40"/>
      <c r="E249" s="40"/>
      <c r="F249" s="40"/>
      <c r="G249" s="40"/>
      <c r="H249" s="40"/>
      <c r="I249" s="40"/>
    </row>
    <row r="250" spans="1:9" ht="15">
      <c r="A250" s="40" t="s">
        <v>2329</v>
      </c>
      <c r="B250" s="40"/>
      <c r="C250" s="40" t="s">
        <v>4121</v>
      </c>
      <c r="D250" s="41" t="s">
        <v>2458</v>
      </c>
      <c r="E250" s="40"/>
      <c r="F250" s="40"/>
      <c r="G250" s="40"/>
      <c r="H250" s="40"/>
      <c r="I250" s="40"/>
    </row>
    <row r="251" spans="1:9" ht="15">
      <c r="A251" s="40" t="s">
        <v>4128</v>
      </c>
      <c r="B251" s="40"/>
      <c r="C251" s="40" t="s">
        <v>4121</v>
      </c>
      <c r="D251" s="41" t="s">
        <v>2458</v>
      </c>
      <c r="E251" s="40"/>
      <c r="F251" s="40"/>
      <c r="G251" s="40"/>
      <c r="H251" s="40"/>
      <c r="I251" s="40"/>
    </row>
    <row r="252" spans="1:9" ht="15">
      <c r="A252" s="40" t="s">
        <v>2330</v>
      </c>
      <c r="B252" s="40"/>
      <c r="C252" s="40" t="s">
        <v>4121</v>
      </c>
      <c r="D252" s="40"/>
      <c r="E252" s="40"/>
      <c r="F252" s="40"/>
      <c r="G252" s="40"/>
      <c r="H252" s="40"/>
      <c r="I252" s="40"/>
    </row>
    <row r="253" spans="1:9" ht="15">
      <c r="A253" s="40" t="s">
        <v>2331</v>
      </c>
      <c r="B253" s="40"/>
      <c r="C253" s="40"/>
      <c r="D253" s="40"/>
      <c r="E253" s="40"/>
      <c r="F253" s="40"/>
      <c r="G253" s="40"/>
      <c r="H253" s="40"/>
      <c r="I253" s="40"/>
    </row>
    <row r="254" spans="1:9" ht="15">
      <c r="A254" s="40" t="s">
        <v>2332</v>
      </c>
      <c r="B254" s="40"/>
      <c r="C254" s="40"/>
      <c r="D254" s="40"/>
      <c r="E254" s="40"/>
      <c r="F254" s="40"/>
      <c r="G254" s="40"/>
      <c r="H254" s="40"/>
      <c r="I254" s="40"/>
    </row>
    <row r="255" spans="1:9" ht="15">
      <c r="A255" s="40" t="s">
        <v>2333</v>
      </c>
      <c r="B255" s="40"/>
      <c r="C255" s="40"/>
      <c r="D255" s="40"/>
      <c r="E255" s="40"/>
      <c r="F255" s="40"/>
      <c r="G255" s="40"/>
      <c r="H255" s="40"/>
      <c r="I255" s="40"/>
    </row>
    <row r="256" spans="1:9" ht="15">
      <c r="A256" s="40" t="s">
        <v>2334</v>
      </c>
      <c r="B256" s="40"/>
      <c r="C256" s="40"/>
      <c r="D256" s="40"/>
      <c r="E256" s="40"/>
      <c r="F256" s="40"/>
      <c r="G256" s="40"/>
      <c r="H256" s="40"/>
      <c r="I256" s="40"/>
    </row>
    <row r="257" spans="1:9" ht="15">
      <c r="A257" s="40" t="s">
        <v>2335</v>
      </c>
      <c r="B257" s="40"/>
      <c r="C257" s="40"/>
      <c r="D257" s="40"/>
      <c r="E257" s="40"/>
      <c r="F257" s="40"/>
      <c r="G257" s="40"/>
      <c r="H257" s="40"/>
      <c r="I257" s="40"/>
    </row>
    <row r="258" spans="1:9" ht="15">
      <c r="A258" s="35" t="s">
        <v>2336</v>
      </c>
      <c r="B258" s="40"/>
      <c r="C258" s="40"/>
      <c r="D258" s="40"/>
      <c r="E258" s="40"/>
      <c r="F258" s="40"/>
      <c r="G258" s="40"/>
      <c r="H258" s="40"/>
      <c r="I258" s="40"/>
    </row>
    <row r="259" spans="1:9" ht="15">
      <c r="A259" s="36" t="s">
        <v>2337</v>
      </c>
      <c r="B259" s="40"/>
      <c r="C259" s="40"/>
      <c r="D259" s="40"/>
      <c r="E259" s="40"/>
      <c r="F259" s="40"/>
      <c r="G259" s="40"/>
      <c r="H259" s="40"/>
      <c r="I259" s="40"/>
    </row>
    <row r="260" spans="1:9" ht="15">
      <c r="A260" s="40" t="s">
        <v>2338</v>
      </c>
      <c r="B260" s="40"/>
      <c r="C260" s="40"/>
      <c r="D260" s="40"/>
      <c r="E260" s="40"/>
      <c r="F260" s="40"/>
      <c r="G260" s="40"/>
      <c r="H260" s="40"/>
      <c r="I260" s="40"/>
    </row>
    <row r="261" spans="1:9" ht="15">
      <c r="A261" s="40" t="s">
        <v>2339</v>
      </c>
      <c r="B261" s="40"/>
      <c r="C261" s="40"/>
      <c r="D261" s="40"/>
      <c r="E261" s="40"/>
      <c r="F261" s="40"/>
      <c r="G261" s="40"/>
      <c r="H261" s="40"/>
      <c r="I261" s="40"/>
    </row>
    <row r="262" spans="1:9" ht="15">
      <c r="A262" s="40" t="s">
        <v>2340</v>
      </c>
      <c r="B262" s="40"/>
      <c r="C262" s="40"/>
      <c r="D262" s="40"/>
      <c r="E262" s="40"/>
      <c r="F262" s="40"/>
      <c r="G262" s="40"/>
      <c r="H262" s="40"/>
      <c r="I262" s="40"/>
    </row>
    <row r="263" spans="1:9" ht="15">
      <c r="A263" s="40" t="s">
        <v>2341</v>
      </c>
      <c r="B263" s="40"/>
      <c r="C263" s="40"/>
      <c r="D263" s="40"/>
      <c r="E263" s="40"/>
      <c r="F263" s="40"/>
      <c r="G263" s="40"/>
      <c r="H263" s="40"/>
      <c r="I263" s="40"/>
    </row>
    <row r="264" spans="1:9" ht="15">
      <c r="A264" s="40" t="s">
        <v>2342</v>
      </c>
      <c r="B264" s="40"/>
      <c r="C264" s="40"/>
      <c r="D264" s="40"/>
      <c r="E264" s="40"/>
      <c r="F264" s="40"/>
      <c r="G264" s="40"/>
      <c r="H264" s="40"/>
      <c r="I264" s="40"/>
    </row>
    <row r="265" spans="1:9" ht="15">
      <c r="A265" s="40" t="s">
        <v>2343</v>
      </c>
      <c r="B265" s="40"/>
      <c r="C265" s="40"/>
      <c r="D265" s="40"/>
      <c r="E265" s="40"/>
      <c r="F265" s="40"/>
      <c r="G265" s="40"/>
      <c r="H265" s="40"/>
      <c r="I265" s="40"/>
    </row>
    <row r="266" spans="1:9" ht="15">
      <c r="A266" s="40" t="s">
        <v>2344</v>
      </c>
      <c r="B266" s="40"/>
      <c r="C266" s="40"/>
      <c r="D266" s="40"/>
      <c r="E266" s="40"/>
      <c r="F266" s="40"/>
      <c r="G266" s="40"/>
      <c r="H266" s="40"/>
      <c r="I266" s="40"/>
    </row>
    <row r="267" spans="1:9" ht="15">
      <c r="A267" s="40" t="s">
        <v>2345</v>
      </c>
      <c r="B267" s="40"/>
      <c r="C267" s="40"/>
      <c r="D267" s="40"/>
      <c r="E267" s="40"/>
      <c r="F267" s="40"/>
      <c r="G267" s="40"/>
      <c r="H267" s="40"/>
      <c r="I267" s="40"/>
    </row>
    <row r="268" spans="1:9" ht="15">
      <c r="A268" s="40" t="s">
        <v>3388</v>
      </c>
      <c r="B268" s="40"/>
      <c r="C268" s="40"/>
      <c r="D268" s="40"/>
      <c r="E268" s="40"/>
      <c r="F268" s="40"/>
      <c r="G268" s="40"/>
      <c r="H268" s="40"/>
      <c r="I268" s="40"/>
    </row>
    <row r="269" spans="1:9" ht="15">
      <c r="A269" s="40" t="s">
        <v>2346</v>
      </c>
      <c r="B269" s="40"/>
      <c r="C269" s="40"/>
      <c r="D269" s="40"/>
      <c r="E269" s="40"/>
      <c r="F269" s="40"/>
      <c r="G269" s="40"/>
      <c r="H269" s="40"/>
      <c r="I269" s="40"/>
    </row>
    <row r="270" spans="1:9" ht="15">
      <c r="A270" s="40" t="s">
        <v>2347</v>
      </c>
      <c r="B270" s="40"/>
      <c r="C270" s="40" t="s">
        <v>4121</v>
      </c>
      <c r="D270" s="40"/>
      <c r="E270" s="40"/>
      <c r="F270" s="40"/>
      <c r="G270" s="40"/>
      <c r="H270" s="40"/>
      <c r="I270" s="40"/>
    </row>
    <row r="271" spans="1:9" ht="15">
      <c r="A271" s="40" t="s">
        <v>2348</v>
      </c>
      <c r="B271" s="40"/>
      <c r="C271" s="40"/>
      <c r="D271" s="40"/>
      <c r="E271" s="40"/>
      <c r="F271" s="40"/>
      <c r="G271" s="40"/>
      <c r="H271" s="40"/>
      <c r="I271" s="40"/>
    </row>
    <row r="272" spans="1:9" ht="15">
      <c r="A272" s="40" t="s">
        <v>2349</v>
      </c>
      <c r="B272" s="40"/>
      <c r="C272" s="40" t="s">
        <v>4121</v>
      </c>
      <c r="D272" s="40"/>
      <c r="E272" s="40"/>
      <c r="F272" s="40"/>
      <c r="G272" s="40"/>
      <c r="H272" s="40"/>
      <c r="I272" s="40"/>
    </row>
    <row r="273" spans="1:9" ht="15">
      <c r="A273" s="40" t="s">
        <v>2350</v>
      </c>
      <c r="B273" s="40"/>
      <c r="C273" s="40"/>
      <c r="D273" s="40"/>
      <c r="E273" s="40"/>
      <c r="F273" s="40"/>
      <c r="G273" s="40"/>
      <c r="H273" s="40"/>
      <c r="I273" s="40"/>
    </row>
    <row r="274" spans="1:9" ht="15">
      <c r="A274" s="40" t="s">
        <v>2351</v>
      </c>
      <c r="B274" s="40"/>
      <c r="C274" s="40"/>
      <c r="D274" s="40"/>
      <c r="E274" s="40"/>
      <c r="F274" s="40"/>
      <c r="G274" s="40"/>
      <c r="H274" s="40"/>
      <c r="I274" s="40"/>
    </row>
    <row r="275" spans="1:9" ht="15">
      <c r="A275" s="40" t="s">
        <v>2352</v>
      </c>
      <c r="B275" s="40"/>
      <c r="C275" s="40"/>
      <c r="D275" s="40"/>
      <c r="E275" s="40"/>
      <c r="F275" s="40"/>
      <c r="G275" s="40"/>
      <c r="H275" s="40"/>
      <c r="I275" s="40"/>
    </row>
    <row r="276" spans="1:9" ht="15">
      <c r="A276" s="40" t="s">
        <v>2353</v>
      </c>
      <c r="B276" s="40"/>
      <c r="C276" s="40"/>
      <c r="D276" s="40"/>
      <c r="E276" s="40"/>
      <c r="F276" s="40"/>
      <c r="G276" s="40"/>
      <c r="H276" s="40"/>
      <c r="I276" s="40"/>
    </row>
    <row r="277" spans="1:9" ht="15">
      <c r="A277" s="40" t="s">
        <v>2354</v>
      </c>
      <c r="B277" s="40"/>
      <c r="C277" s="40"/>
      <c r="D277" s="40"/>
      <c r="E277" s="40"/>
      <c r="F277" s="40"/>
      <c r="G277" s="40"/>
      <c r="H277" s="40"/>
      <c r="I277" s="40"/>
    </row>
    <row r="278" spans="1:9" ht="15">
      <c r="A278" s="40" t="s">
        <v>2355</v>
      </c>
      <c r="B278" s="40"/>
      <c r="C278" s="40"/>
      <c r="D278" s="40"/>
      <c r="E278" s="40"/>
      <c r="F278" s="40"/>
      <c r="G278" s="40"/>
      <c r="H278" s="40"/>
      <c r="I278" s="40"/>
    </row>
    <row r="279" spans="1:9" ht="15">
      <c r="A279" s="40" t="s">
        <v>2356</v>
      </c>
      <c r="B279" s="40"/>
      <c r="C279" s="40"/>
      <c r="D279" s="40"/>
      <c r="E279" s="40"/>
      <c r="F279" s="40"/>
      <c r="G279" s="40"/>
      <c r="H279" s="40"/>
      <c r="I279" s="40"/>
    </row>
    <row r="280" spans="1:9" ht="15">
      <c r="A280" s="40" t="s">
        <v>2357</v>
      </c>
      <c r="B280" s="40"/>
      <c r="C280" s="40"/>
      <c r="D280" s="40"/>
      <c r="E280" s="40"/>
      <c r="F280" s="40"/>
      <c r="G280" s="40"/>
      <c r="H280" s="40"/>
      <c r="I280" s="40"/>
    </row>
    <row r="281" spans="1:9" ht="15">
      <c r="A281" s="40" t="s">
        <v>2358</v>
      </c>
      <c r="B281" s="40"/>
      <c r="C281" s="40"/>
      <c r="D281" s="40"/>
      <c r="E281" s="40"/>
      <c r="F281" s="40"/>
      <c r="G281" s="40"/>
      <c r="H281" s="40"/>
      <c r="I281" s="40"/>
    </row>
    <row r="282" spans="1:9" ht="15">
      <c r="A282" s="40" t="s">
        <v>2359</v>
      </c>
      <c r="B282" s="40"/>
      <c r="C282" s="40"/>
      <c r="D282" s="40"/>
      <c r="E282" s="40"/>
      <c r="F282" s="40"/>
      <c r="G282" s="40"/>
      <c r="H282" s="40"/>
      <c r="I282" s="40"/>
    </row>
    <row r="283" spans="1:9" ht="15">
      <c r="A283" s="40" t="s">
        <v>2360</v>
      </c>
      <c r="B283" s="40"/>
      <c r="C283" s="40"/>
      <c r="D283" s="40"/>
      <c r="E283" s="40"/>
      <c r="F283" s="40"/>
      <c r="G283" s="40"/>
      <c r="H283" s="40"/>
      <c r="I283" s="40"/>
    </row>
    <row r="284" spans="1:9" ht="15">
      <c r="A284" s="40" t="s">
        <v>2361</v>
      </c>
      <c r="B284" s="40"/>
      <c r="C284" s="40"/>
      <c r="D284" s="40"/>
      <c r="E284" s="40"/>
      <c r="F284" s="40"/>
      <c r="G284" s="40"/>
      <c r="H284" s="40"/>
      <c r="I284" s="40"/>
    </row>
    <row r="285" spans="1:9" ht="15">
      <c r="A285" s="40" t="s">
        <v>2362</v>
      </c>
      <c r="B285" s="40"/>
      <c r="C285" s="40" t="s">
        <v>4121</v>
      </c>
      <c r="D285" s="40"/>
      <c r="E285" s="40"/>
      <c r="F285" s="40"/>
      <c r="G285" s="40"/>
      <c r="H285" s="40"/>
      <c r="I285" s="40"/>
    </row>
    <row r="286" spans="1:9" ht="15">
      <c r="A286" s="40" t="s">
        <v>2449</v>
      </c>
      <c r="B286" s="40"/>
      <c r="C286" s="40" t="s">
        <v>4121</v>
      </c>
      <c r="D286" s="40"/>
      <c r="E286" s="40"/>
      <c r="F286" s="40"/>
      <c r="G286" s="40"/>
      <c r="H286" s="40"/>
      <c r="I286" s="40"/>
    </row>
    <row r="287" spans="1:9" ht="15">
      <c r="A287" s="40" t="s">
        <v>2448</v>
      </c>
      <c r="B287" s="40"/>
      <c r="C287" s="40" t="s">
        <v>4121</v>
      </c>
      <c r="D287" s="40"/>
      <c r="E287" s="40"/>
      <c r="F287" s="40"/>
      <c r="G287" s="40"/>
      <c r="H287" s="40"/>
      <c r="I287" s="40"/>
    </row>
    <row r="288" spans="1:9" ht="15">
      <c r="A288" s="40" t="s">
        <v>2363</v>
      </c>
      <c r="B288" s="40"/>
      <c r="C288" s="40"/>
      <c r="D288" s="40"/>
      <c r="E288" s="40"/>
      <c r="F288" s="40"/>
      <c r="G288" s="40"/>
      <c r="H288" s="40"/>
      <c r="I288" s="40"/>
    </row>
    <row r="289" spans="1:9" ht="15">
      <c r="A289" s="40" t="s">
        <v>2364</v>
      </c>
      <c r="B289" s="40"/>
      <c r="C289" s="40"/>
      <c r="D289" s="40"/>
      <c r="E289" s="40"/>
      <c r="F289" s="40"/>
      <c r="G289" s="40"/>
      <c r="H289" s="40"/>
      <c r="I289" s="40"/>
    </row>
    <row r="290" spans="1:9" ht="15">
      <c r="A290" s="40" t="s">
        <v>2365</v>
      </c>
      <c r="B290" s="40"/>
      <c r="C290" s="40"/>
      <c r="D290" s="40"/>
      <c r="E290" s="40"/>
      <c r="F290" s="40"/>
      <c r="G290" s="40"/>
      <c r="H290" s="40"/>
      <c r="I290" s="40"/>
    </row>
    <row r="291" spans="1:9" ht="15">
      <c r="A291" s="40" t="s">
        <v>2366</v>
      </c>
      <c r="B291" s="40"/>
      <c r="C291" s="40"/>
      <c r="D291" s="40"/>
      <c r="E291" s="40"/>
      <c r="F291" s="40"/>
      <c r="G291" s="40"/>
      <c r="H291" s="40"/>
      <c r="I291" s="40"/>
    </row>
    <row r="292" spans="1:9" ht="15">
      <c r="A292" s="40" t="s">
        <v>2367</v>
      </c>
      <c r="B292" s="40"/>
      <c r="C292" s="40"/>
      <c r="D292" s="40"/>
      <c r="E292" s="40"/>
      <c r="F292" s="40"/>
      <c r="G292" s="40"/>
      <c r="H292" s="40"/>
      <c r="I292" s="40"/>
    </row>
    <row r="293" spans="1:9" ht="15">
      <c r="A293" s="40" t="s">
        <v>2368</v>
      </c>
      <c r="B293" s="40"/>
      <c r="C293" s="40"/>
      <c r="D293" s="40"/>
      <c r="E293" s="40"/>
      <c r="F293" s="40"/>
      <c r="G293" s="40"/>
      <c r="H293" s="40"/>
      <c r="I293" s="40"/>
    </row>
    <row r="294" spans="1:9" ht="15">
      <c r="A294" s="40" t="s">
        <v>2369</v>
      </c>
      <c r="B294" s="40"/>
      <c r="C294" s="40" t="s">
        <v>4121</v>
      </c>
      <c r="D294" s="40"/>
      <c r="E294" s="40"/>
      <c r="F294" s="40"/>
      <c r="G294" s="40"/>
      <c r="H294" s="40"/>
      <c r="I294" s="40"/>
    </row>
    <row r="295" spans="1:9" ht="15">
      <c r="A295" s="40" t="s">
        <v>2370</v>
      </c>
      <c r="B295" s="40"/>
      <c r="C295" s="40" t="s">
        <v>4121</v>
      </c>
      <c r="D295" s="40"/>
      <c r="E295" s="40"/>
      <c r="F295" s="40"/>
      <c r="G295" s="40"/>
      <c r="H295" s="40"/>
      <c r="I295" s="40"/>
    </row>
    <row r="296" spans="1:9" ht="15">
      <c r="A296" s="40" t="s">
        <v>2371</v>
      </c>
      <c r="B296" s="40"/>
      <c r="C296" s="40" t="s">
        <v>4121</v>
      </c>
      <c r="D296" s="40"/>
      <c r="E296" s="40"/>
      <c r="F296" s="40"/>
      <c r="G296" s="40"/>
      <c r="H296" s="40"/>
      <c r="I296" s="40"/>
    </row>
    <row r="297" spans="1:9" ht="15">
      <c r="A297" s="40" t="s">
        <v>2372</v>
      </c>
      <c r="B297" s="40"/>
      <c r="C297" s="40" t="s">
        <v>4121</v>
      </c>
      <c r="D297" s="40"/>
      <c r="E297" s="40"/>
      <c r="F297" s="40"/>
      <c r="G297" s="40"/>
      <c r="H297" s="40"/>
      <c r="I297" s="40"/>
    </row>
    <row r="298" spans="1:9" ht="15">
      <c r="A298" s="40" t="s">
        <v>2373</v>
      </c>
      <c r="B298" s="40"/>
      <c r="C298" s="40" t="s">
        <v>4121</v>
      </c>
      <c r="D298" s="40"/>
      <c r="E298" s="40"/>
      <c r="F298" s="40"/>
      <c r="G298" s="40"/>
      <c r="H298" s="40"/>
      <c r="I298" s="40"/>
    </row>
    <row r="299" spans="1:9" ht="15">
      <c r="A299" s="40" t="s">
        <v>2452</v>
      </c>
      <c r="B299" s="40"/>
      <c r="C299" s="40" t="s">
        <v>4121</v>
      </c>
      <c r="D299" s="40"/>
      <c r="E299" s="40"/>
      <c r="F299" s="40"/>
      <c r="G299" s="40"/>
      <c r="H299" s="40"/>
      <c r="I299" s="40"/>
    </row>
    <row r="300" spans="1:9" ht="15">
      <c r="A300" s="40" t="s">
        <v>2374</v>
      </c>
      <c r="B300" s="40"/>
      <c r="C300" s="40"/>
      <c r="D300" s="40"/>
      <c r="E300" s="40"/>
      <c r="F300" s="40"/>
      <c r="G300" s="40"/>
      <c r="H300" s="40"/>
      <c r="I300" s="40"/>
    </row>
    <row r="301" spans="1:9" ht="15">
      <c r="A301" s="40" t="s">
        <v>2375</v>
      </c>
      <c r="B301" s="40"/>
      <c r="C301" s="40" t="s">
        <v>4121</v>
      </c>
      <c r="D301" s="40"/>
      <c r="E301" s="40"/>
      <c r="F301" s="40"/>
      <c r="G301" s="40"/>
      <c r="H301" s="40"/>
      <c r="I301" s="40"/>
    </row>
    <row r="302" spans="1:9" ht="15">
      <c r="A302" s="40" t="s">
        <v>2376</v>
      </c>
      <c r="B302" s="40"/>
      <c r="C302" s="40" t="s">
        <v>4121</v>
      </c>
      <c r="D302" s="40"/>
      <c r="E302" s="40"/>
      <c r="F302" s="40"/>
      <c r="G302" s="40"/>
      <c r="H302" s="40"/>
      <c r="I302" s="40"/>
    </row>
    <row r="303" spans="1:9" ht="15">
      <c r="A303" s="40" t="s">
        <v>2450</v>
      </c>
      <c r="B303" s="40"/>
      <c r="C303" s="40" t="s">
        <v>4121</v>
      </c>
      <c r="D303" s="40"/>
      <c r="E303" s="40"/>
      <c r="F303" s="40"/>
      <c r="G303" s="40"/>
      <c r="H303" s="40"/>
      <c r="I303" s="40"/>
    </row>
    <row r="304" spans="1:9" ht="15">
      <c r="A304" s="40" t="s">
        <v>2451</v>
      </c>
      <c r="B304" s="40"/>
      <c r="C304" s="40" t="s">
        <v>4121</v>
      </c>
      <c r="D304" s="40"/>
      <c r="E304" s="40"/>
      <c r="F304" s="40"/>
      <c r="G304" s="40"/>
      <c r="H304" s="40"/>
      <c r="I304" s="40"/>
    </row>
    <row r="305" spans="1:9" ht="15">
      <c r="A305" s="40" t="s">
        <v>2377</v>
      </c>
      <c r="B305" s="40"/>
      <c r="C305" s="40"/>
      <c r="D305" s="40"/>
      <c r="E305" s="40"/>
      <c r="F305" s="40"/>
      <c r="G305" s="40"/>
      <c r="H305" s="40"/>
      <c r="I305" s="40"/>
    </row>
    <row r="306" spans="1:9" ht="15">
      <c r="A306" s="40" t="s">
        <v>3367</v>
      </c>
      <c r="B306" s="40"/>
      <c r="C306" s="40"/>
      <c r="D306" s="40"/>
      <c r="E306" s="40"/>
      <c r="F306" s="40"/>
      <c r="G306" s="40"/>
      <c r="H306" s="40"/>
      <c r="I306" s="40"/>
    </row>
    <row r="307" spans="1:9" ht="15">
      <c r="A307" s="40" t="s">
        <v>3368</v>
      </c>
      <c r="B307" s="40"/>
      <c r="C307" s="40"/>
      <c r="D307" s="40"/>
      <c r="E307" s="40"/>
      <c r="F307" s="40"/>
      <c r="G307" s="40"/>
      <c r="H307" s="40"/>
      <c r="I307" s="40"/>
    </row>
    <row r="308" spans="1:9" ht="15">
      <c r="A308" s="40" t="s">
        <v>3366</v>
      </c>
      <c r="B308" s="40"/>
      <c r="C308" s="40"/>
      <c r="D308" s="40"/>
      <c r="E308" s="40"/>
      <c r="F308" s="40"/>
      <c r="G308" s="40"/>
      <c r="H308" s="40"/>
      <c r="I308" s="40"/>
    </row>
    <row r="309" spans="1:9" ht="15">
      <c r="A309" s="40" t="s">
        <v>2378</v>
      </c>
      <c r="B309" s="40"/>
      <c r="C309" s="40"/>
      <c r="D309" s="40"/>
      <c r="E309" s="40"/>
      <c r="F309" s="40"/>
      <c r="G309" s="40"/>
      <c r="H309" s="40"/>
      <c r="I309" s="40"/>
    </row>
    <row r="310" spans="1:9" ht="15">
      <c r="A310" s="40" t="s">
        <v>2379</v>
      </c>
      <c r="B310" s="40"/>
      <c r="C310" s="40"/>
      <c r="D310" s="40"/>
      <c r="E310" s="40"/>
      <c r="F310" s="40"/>
      <c r="G310" s="40"/>
      <c r="H310" s="40"/>
      <c r="I310" s="40"/>
    </row>
    <row r="311" spans="1:9" ht="15">
      <c r="A311" s="40" t="s">
        <v>2380</v>
      </c>
      <c r="B311" s="40"/>
      <c r="C311" s="40"/>
      <c r="D311" s="40"/>
      <c r="E311" s="40"/>
      <c r="F311" s="40"/>
      <c r="G311" s="40"/>
      <c r="H311" s="40"/>
      <c r="I311" s="40"/>
    </row>
    <row r="312" spans="1:9" ht="15">
      <c r="A312" s="40" t="s">
        <v>2381</v>
      </c>
      <c r="B312" s="40"/>
      <c r="C312" s="40"/>
      <c r="D312" s="40"/>
      <c r="E312" s="40"/>
      <c r="F312" s="40"/>
      <c r="G312" s="40"/>
      <c r="H312" s="40"/>
      <c r="I312" s="40"/>
    </row>
    <row r="313" spans="1:9" ht="15">
      <c r="A313" s="40" t="s">
        <v>2382</v>
      </c>
      <c r="B313" s="40"/>
      <c r="C313" s="40"/>
      <c r="D313" s="40"/>
      <c r="E313" s="40"/>
      <c r="F313" s="40"/>
      <c r="G313" s="40"/>
      <c r="H313" s="40"/>
      <c r="I313" s="40"/>
    </row>
    <row r="314" spans="1:9" ht="15">
      <c r="A314" s="40" t="s">
        <v>2383</v>
      </c>
      <c r="B314" s="40"/>
      <c r="C314" s="40"/>
      <c r="D314" s="40"/>
      <c r="E314" s="40"/>
      <c r="F314" s="40"/>
      <c r="G314" s="40"/>
      <c r="H314" s="40"/>
      <c r="I314" s="40"/>
    </row>
    <row r="315" spans="1:9" ht="15">
      <c r="A315" s="40" t="s">
        <v>2384</v>
      </c>
      <c r="B315" s="40"/>
      <c r="C315" s="40"/>
      <c r="D315" s="40"/>
      <c r="E315" s="40"/>
      <c r="F315" s="40"/>
      <c r="G315" s="40"/>
      <c r="H315" s="40"/>
      <c r="I315" s="40"/>
    </row>
    <row r="316" spans="1:9" ht="15">
      <c r="A316" s="40" t="s">
        <v>2385</v>
      </c>
      <c r="B316" s="40"/>
      <c r="C316" s="40"/>
      <c r="D316" s="40"/>
      <c r="E316" s="40"/>
      <c r="F316" s="40"/>
      <c r="G316" s="40"/>
      <c r="H316" s="40"/>
      <c r="I316" s="40"/>
    </row>
    <row r="317" spans="1:9" ht="15">
      <c r="A317" s="40" t="s">
        <v>2386</v>
      </c>
      <c r="B317" s="40"/>
      <c r="C317" s="40"/>
      <c r="D317" s="40"/>
      <c r="E317" s="40"/>
      <c r="F317" s="40"/>
      <c r="G317" s="40"/>
      <c r="H317" s="40"/>
      <c r="I317" s="40"/>
    </row>
    <row r="318" spans="1:9" ht="15">
      <c r="A318" s="40" t="s">
        <v>2387</v>
      </c>
      <c r="B318" s="40"/>
      <c r="C318" s="40"/>
      <c r="D318" s="40"/>
      <c r="E318" s="40"/>
      <c r="F318" s="40"/>
      <c r="G318" s="40"/>
      <c r="H318" s="40"/>
      <c r="I318" s="40"/>
    </row>
    <row r="319" spans="1:9" ht="15">
      <c r="A319" s="40" t="s">
        <v>2388</v>
      </c>
      <c r="B319" s="40"/>
      <c r="C319" s="40"/>
      <c r="D319" s="40"/>
      <c r="E319" s="40"/>
      <c r="F319" s="40"/>
      <c r="G319" s="40"/>
      <c r="H319" s="40"/>
      <c r="I319" s="40"/>
    </row>
    <row r="320" spans="1:9" ht="15">
      <c r="A320" s="40" t="s">
        <v>2389</v>
      </c>
      <c r="B320" s="40"/>
      <c r="C320" s="40"/>
      <c r="D320" s="40"/>
      <c r="E320" s="40"/>
      <c r="F320" s="40"/>
      <c r="G320" s="40"/>
      <c r="H320" s="40"/>
      <c r="I320" s="40"/>
    </row>
    <row r="321" spans="1:9" ht="15">
      <c r="A321" s="40" t="s">
        <v>2390</v>
      </c>
      <c r="B321" s="40"/>
      <c r="C321" s="40"/>
      <c r="D321" s="40"/>
      <c r="E321" s="40"/>
      <c r="F321" s="40"/>
      <c r="G321" s="40"/>
      <c r="H321" s="40"/>
      <c r="I321" s="40"/>
    </row>
    <row r="322" spans="1:9" ht="15">
      <c r="A322" s="40" t="s">
        <v>2391</v>
      </c>
      <c r="B322" s="40"/>
      <c r="C322" s="40"/>
      <c r="D322" s="40"/>
      <c r="E322" s="40"/>
      <c r="F322" s="40"/>
      <c r="G322" s="40"/>
      <c r="H322" s="40"/>
      <c r="I322" s="40"/>
    </row>
    <row r="323" spans="1:9" ht="15">
      <c r="A323" s="40" t="s">
        <v>2392</v>
      </c>
      <c r="B323" s="40"/>
      <c r="C323" s="40"/>
      <c r="D323" s="40"/>
      <c r="E323" s="40"/>
      <c r="F323" s="40"/>
      <c r="G323" s="40"/>
      <c r="H323" s="40"/>
      <c r="I323" s="40"/>
    </row>
    <row r="324" spans="1:9" ht="15">
      <c r="A324" s="40" t="s">
        <v>2453</v>
      </c>
      <c r="B324" s="40"/>
      <c r="C324" s="40" t="s">
        <v>4121</v>
      </c>
      <c r="D324" s="40"/>
      <c r="E324" s="40"/>
      <c r="F324" s="40"/>
      <c r="G324" s="40"/>
      <c r="H324" s="40"/>
      <c r="I324" s="40"/>
    </row>
    <row r="325" spans="1:9" ht="15">
      <c r="A325" s="40" t="s">
        <v>2393</v>
      </c>
      <c r="B325" s="40"/>
      <c r="C325" s="40" t="s">
        <v>4121</v>
      </c>
      <c r="D325" s="40"/>
      <c r="E325" s="40"/>
      <c r="F325" s="40"/>
      <c r="G325" s="40"/>
      <c r="H325" s="40"/>
      <c r="I325" s="40"/>
    </row>
    <row r="326" spans="1:9" ht="15">
      <c r="A326" s="40" t="s">
        <v>2456</v>
      </c>
      <c r="B326" s="40"/>
      <c r="C326" s="40" t="s">
        <v>4121</v>
      </c>
      <c r="D326" s="40"/>
      <c r="E326" s="40"/>
      <c r="F326" s="40"/>
      <c r="G326" s="40"/>
      <c r="H326" s="40"/>
      <c r="I326" s="40"/>
    </row>
    <row r="327" spans="1:9" ht="15">
      <c r="A327" s="40" t="s">
        <v>2454</v>
      </c>
      <c r="B327" s="40"/>
      <c r="C327" s="40" t="s">
        <v>4121</v>
      </c>
      <c r="D327" s="40"/>
      <c r="E327" s="40"/>
      <c r="F327" s="40"/>
      <c r="G327" s="40"/>
      <c r="H327" s="40"/>
      <c r="I327" s="40"/>
    </row>
    <row r="328" spans="1:9" ht="15">
      <c r="A328" s="40" t="s">
        <v>2455</v>
      </c>
      <c r="B328" s="40"/>
      <c r="C328" s="40" t="s">
        <v>4121</v>
      </c>
      <c r="D328" s="40"/>
      <c r="E328" s="40"/>
      <c r="F328" s="40"/>
      <c r="G328" s="40"/>
      <c r="H328" s="40"/>
      <c r="I328" s="40"/>
    </row>
    <row r="329" spans="1:9" ht="15">
      <c r="A329" s="40" t="s">
        <v>2394</v>
      </c>
      <c r="B329" s="40"/>
      <c r="C329" s="40"/>
      <c r="D329" s="40"/>
      <c r="E329" s="40"/>
      <c r="F329" s="40"/>
      <c r="G329" s="40"/>
      <c r="H329" s="40"/>
      <c r="I329" s="40"/>
    </row>
    <row r="330" spans="1:9" ht="15">
      <c r="A330" s="40" t="s">
        <v>2395</v>
      </c>
      <c r="B330" s="40"/>
      <c r="C330" s="40"/>
      <c r="D330" s="40"/>
      <c r="E330" s="40"/>
      <c r="F330" s="40"/>
      <c r="G330" s="40"/>
      <c r="H330" s="40"/>
      <c r="I330" s="40"/>
    </row>
    <row r="331" spans="1:9" ht="15">
      <c r="A331" s="40" t="s">
        <v>2396</v>
      </c>
      <c r="B331" s="40"/>
      <c r="C331" s="40"/>
      <c r="D331" s="40"/>
      <c r="E331" s="40"/>
      <c r="F331" s="40"/>
      <c r="G331" s="40"/>
      <c r="H331" s="40"/>
      <c r="I331" s="40"/>
    </row>
    <row r="332" spans="1:9" ht="15">
      <c r="A332" s="40" t="s">
        <v>2397</v>
      </c>
      <c r="B332" s="40"/>
      <c r="C332" s="40"/>
      <c r="D332" s="40"/>
      <c r="E332" s="40"/>
      <c r="F332" s="40"/>
      <c r="G332" s="40"/>
      <c r="H332" s="40"/>
      <c r="I332" s="40"/>
    </row>
    <row r="333" spans="1:9" ht="15">
      <c r="A333" s="40" t="s">
        <v>2398</v>
      </c>
      <c r="B333" s="40"/>
      <c r="C333" s="40"/>
      <c r="D333" s="40"/>
      <c r="E333" s="40"/>
      <c r="F333" s="40"/>
      <c r="G333" s="40"/>
      <c r="H333" s="40"/>
      <c r="I333" s="40"/>
    </row>
    <row r="334" spans="1:9" ht="15">
      <c r="A334" s="40" t="s">
        <v>3345</v>
      </c>
      <c r="B334" s="40"/>
      <c r="C334" s="40"/>
      <c r="D334" s="40"/>
      <c r="E334" s="40"/>
      <c r="F334" s="40"/>
      <c r="G334" s="40"/>
      <c r="H334" s="40"/>
      <c r="I334" s="40"/>
    </row>
    <row r="335" spans="1:9" ht="15">
      <c r="A335" s="40" t="s">
        <v>2399</v>
      </c>
      <c r="B335" s="40"/>
      <c r="C335" s="40"/>
      <c r="D335" s="40"/>
      <c r="E335" s="40"/>
      <c r="F335" s="40"/>
      <c r="G335" s="40"/>
      <c r="H335" s="40"/>
      <c r="I335" s="40"/>
    </row>
    <row r="336" spans="1:9" ht="15">
      <c r="A336" s="40" t="s">
        <v>2400</v>
      </c>
      <c r="B336" s="40"/>
      <c r="C336" s="40"/>
      <c r="D336" s="40"/>
      <c r="E336" s="40"/>
      <c r="F336" s="40"/>
      <c r="G336" s="40"/>
      <c r="H336" s="40"/>
      <c r="I336" s="40"/>
    </row>
    <row r="337" spans="1:9" ht="15">
      <c r="A337" s="40" t="s">
        <v>2401</v>
      </c>
      <c r="B337" s="40"/>
      <c r="C337" s="40"/>
      <c r="D337" s="40"/>
      <c r="E337" s="40"/>
      <c r="F337" s="40"/>
      <c r="G337" s="40"/>
      <c r="H337" s="40"/>
      <c r="I337" s="40"/>
    </row>
    <row r="338" spans="1:9" ht="15">
      <c r="A338" s="40" t="s">
        <v>2402</v>
      </c>
      <c r="B338" s="40"/>
      <c r="C338" s="40"/>
      <c r="D338" s="40"/>
      <c r="E338" s="40"/>
      <c r="F338" s="40"/>
      <c r="G338" s="40"/>
      <c r="H338" s="40"/>
      <c r="I338" s="40"/>
    </row>
    <row r="339" spans="1:9" ht="15">
      <c r="A339" s="40" t="s">
        <v>2403</v>
      </c>
      <c r="B339" s="40"/>
      <c r="C339" s="40"/>
      <c r="D339" s="40"/>
      <c r="E339" s="40"/>
      <c r="F339" s="40"/>
      <c r="G339" s="40"/>
      <c r="H339" s="40"/>
      <c r="I339" s="40"/>
    </row>
    <row r="340" spans="1:9" ht="15">
      <c r="A340" s="40" t="s">
        <v>2404</v>
      </c>
      <c r="B340" s="40"/>
      <c r="C340" s="40"/>
      <c r="D340" s="40"/>
      <c r="E340" s="40"/>
      <c r="F340" s="40"/>
      <c r="G340" s="40"/>
      <c r="H340" s="40"/>
      <c r="I340" s="40"/>
    </row>
    <row r="341" spans="1:9" ht="15">
      <c r="A341" s="40" t="s">
        <v>2405</v>
      </c>
      <c r="B341" s="40"/>
      <c r="C341" s="40"/>
      <c r="D341" s="40"/>
      <c r="E341" s="40"/>
      <c r="F341" s="40"/>
      <c r="G341" s="40"/>
      <c r="H341" s="40"/>
      <c r="I341" s="40"/>
    </row>
    <row r="342" spans="1:9" ht="15">
      <c r="A342" s="40" t="s">
        <v>2406</v>
      </c>
      <c r="B342" s="40"/>
      <c r="C342" s="40"/>
      <c r="D342" s="40"/>
      <c r="E342" s="40"/>
      <c r="F342" s="40"/>
      <c r="G342" s="40"/>
      <c r="H342" s="40"/>
      <c r="I342" s="40"/>
    </row>
    <row r="343" spans="1:9" ht="15">
      <c r="A343" s="40" t="s">
        <v>2407</v>
      </c>
      <c r="B343" s="40"/>
      <c r="C343" s="40"/>
      <c r="D343" s="40"/>
      <c r="E343" s="40"/>
      <c r="F343" s="40"/>
      <c r="G343" s="40"/>
      <c r="H343" s="40"/>
      <c r="I343" s="40"/>
    </row>
    <row r="344" spans="1:9" ht="15">
      <c r="A344" s="40" t="s">
        <v>2408</v>
      </c>
      <c r="B344" s="40"/>
      <c r="C344" s="40"/>
      <c r="D344" s="40"/>
      <c r="E344" s="40"/>
      <c r="F344" s="40"/>
      <c r="G344" s="40"/>
      <c r="H344" s="40"/>
      <c r="I344" s="40"/>
    </row>
    <row r="345" spans="1:9" ht="15">
      <c r="A345" s="40" t="s">
        <v>2409</v>
      </c>
      <c r="B345" s="40"/>
      <c r="C345" s="40"/>
      <c r="D345" s="40"/>
      <c r="E345" s="40"/>
      <c r="F345" s="40"/>
      <c r="G345" s="40"/>
      <c r="H345" s="40"/>
      <c r="I345" s="40"/>
    </row>
    <row r="346" spans="1:9" ht="15">
      <c r="A346" s="40" t="s">
        <v>2410</v>
      </c>
      <c r="B346" s="40"/>
      <c r="C346" s="40"/>
      <c r="D346" s="40"/>
      <c r="E346" s="40"/>
      <c r="F346" s="40"/>
      <c r="G346" s="40"/>
      <c r="H346" s="40"/>
      <c r="I346" s="40"/>
    </row>
    <row r="347" spans="1:9" ht="15">
      <c r="A347" s="40" t="s">
        <v>2411</v>
      </c>
      <c r="B347" s="40"/>
      <c r="C347" s="40"/>
      <c r="D347" s="40"/>
      <c r="E347" s="40"/>
      <c r="F347" s="40"/>
      <c r="G347" s="40"/>
      <c r="H347" s="40"/>
      <c r="I347" s="40"/>
    </row>
    <row r="348" spans="1:9" ht="15">
      <c r="A348" s="40" t="s">
        <v>2412</v>
      </c>
      <c r="B348" s="40"/>
      <c r="C348" s="40"/>
      <c r="D348" s="40"/>
      <c r="E348" s="40"/>
      <c r="F348" s="40"/>
      <c r="G348" s="40"/>
      <c r="H348" s="40"/>
      <c r="I348" s="40"/>
    </row>
    <row r="349" spans="1:9" ht="15">
      <c r="A349" s="40" t="s">
        <v>2413</v>
      </c>
      <c r="B349" s="40"/>
      <c r="C349" s="40"/>
      <c r="D349" s="40"/>
      <c r="E349" s="40"/>
      <c r="F349" s="40"/>
      <c r="G349" s="40"/>
      <c r="H349" s="40"/>
      <c r="I349" s="40"/>
    </row>
    <row r="350" spans="1:9" ht="15">
      <c r="A350" s="40" t="s">
        <v>2414</v>
      </c>
      <c r="B350" s="40"/>
      <c r="C350" s="40"/>
      <c r="D350" s="40"/>
      <c r="E350" s="40"/>
      <c r="F350" s="40"/>
      <c r="G350" s="40"/>
      <c r="H350" s="40"/>
      <c r="I350" s="40"/>
    </row>
    <row r="351" spans="1:9" ht="15">
      <c r="A351" s="40" t="s">
        <v>2415</v>
      </c>
      <c r="B351" s="40"/>
      <c r="C351" s="40"/>
      <c r="D351" s="40"/>
      <c r="E351" s="40"/>
      <c r="F351" s="40"/>
      <c r="G351" s="40"/>
      <c r="H351" s="40"/>
      <c r="I351" s="40"/>
    </row>
    <row r="352" spans="1:9" ht="15">
      <c r="A352" s="40" t="s">
        <v>2416</v>
      </c>
      <c r="B352" s="40"/>
      <c r="C352" s="40"/>
      <c r="D352" s="40"/>
      <c r="E352" s="40"/>
      <c r="F352" s="40"/>
      <c r="G352" s="40"/>
      <c r="H352" s="40"/>
      <c r="I352" s="40"/>
    </row>
    <row r="353" spans="1:9" ht="15">
      <c r="A353" s="40" t="s">
        <v>2417</v>
      </c>
      <c r="B353" s="40"/>
      <c r="C353" s="40"/>
      <c r="D353" s="40"/>
      <c r="E353" s="40"/>
      <c r="F353" s="40"/>
      <c r="G353" s="40"/>
      <c r="H353" s="40"/>
      <c r="I353" s="40"/>
    </row>
    <row r="354" spans="1:9" ht="15">
      <c r="A354" s="40" t="s">
        <v>2418</v>
      </c>
      <c r="B354" s="40"/>
      <c r="C354" s="40"/>
      <c r="D354" s="40"/>
      <c r="E354" s="40"/>
      <c r="F354" s="40"/>
      <c r="G354" s="40"/>
      <c r="H354" s="40"/>
      <c r="I354" s="40"/>
    </row>
    <row r="355" spans="1:9" ht="15">
      <c r="A355" s="40" t="s">
        <v>2419</v>
      </c>
      <c r="B355" s="40"/>
      <c r="C355" s="40"/>
      <c r="D355" s="40"/>
      <c r="E355" s="40"/>
      <c r="F355" s="40"/>
      <c r="G355" s="40"/>
      <c r="H355" s="40"/>
      <c r="I355" s="40"/>
    </row>
    <row r="356" spans="1:9" ht="15">
      <c r="A356" s="40" t="s">
        <v>2420</v>
      </c>
      <c r="B356" s="40"/>
      <c r="C356" s="40"/>
      <c r="D356" s="40"/>
      <c r="E356" s="40"/>
      <c r="F356" s="40"/>
      <c r="G356" s="40"/>
      <c r="H356" s="40"/>
      <c r="I356" s="40"/>
    </row>
    <row r="357" spans="1:9" ht="15">
      <c r="A357" s="40" t="s">
        <v>2421</v>
      </c>
      <c r="B357" s="40"/>
      <c r="C357" s="40"/>
      <c r="D357" s="40"/>
      <c r="E357" s="40"/>
      <c r="F357" s="40"/>
      <c r="G357" s="40"/>
      <c r="H357" s="40"/>
      <c r="I357" s="40"/>
    </row>
    <row r="358" spans="1:9" ht="15">
      <c r="A358" s="40" t="s">
        <v>2422</v>
      </c>
      <c r="B358" s="40"/>
      <c r="C358" s="40"/>
      <c r="D358" s="40"/>
      <c r="E358" s="40"/>
      <c r="F358" s="40"/>
      <c r="G358" s="40"/>
      <c r="H358" s="40"/>
      <c r="I358" s="40"/>
    </row>
    <row r="359" spans="1:9" ht="15">
      <c r="A359" s="40" t="s">
        <v>2423</v>
      </c>
      <c r="B359" s="40"/>
      <c r="C359" s="40"/>
      <c r="D359" s="40"/>
      <c r="E359" s="40"/>
      <c r="F359" s="40"/>
      <c r="G359" s="40"/>
      <c r="H359" s="40"/>
      <c r="I359" s="40"/>
    </row>
    <row r="360" spans="1:9" ht="15">
      <c r="A360" s="40" t="s">
        <v>2424</v>
      </c>
      <c r="B360" s="40"/>
      <c r="C360" s="40"/>
      <c r="D360" s="40"/>
      <c r="E360" s="40"/>
      <c r="F360" s="40"/>
      <c r="G360" s="40"/>
      <c r="H360" s="40"/>
      <c r="I360" s="40"/>
    </row>
    <row r="361" spans="1:9" ht="15">
      <c r="A361" s="40" t="s">
        <v>2425</v>
      </c>
      <c r="B361" s="40"/>
      <c r="C361" s="40"/>
      <c r="D361" s="40"/>
      <c r="E361" s="40"/>
      <c r="F361" s="40"/>
      <c r="G361" s="40"/>
      <c r="H361" s="40"/>
      <c r="I361" s="40"/>
    </row>
    <row r="362" spans="1:9" ht="15">
      <c r="A362" s="40" t="s">
        <v>2426</v>
      </c>
      <c r="B362" s="40"/>
      <c r="C362" s="40"/>
      <c r="D362" s="40"/>
      <c r="E362" s="40"/>
      <c r="F362" s="40"/>
      <c r="G362" s="40"/>
      <c r="H362" s="40"/>
      <c r="I362" s="40"/>
    </row>
    <row r="363" spans="1:9" ht="15">
      <c r="A363" s="40" t="s">
        <v>2427</v>
      </c>
      <c r="B363" s="40"/>
      <c r="C363" s="40"/>
      <c r="D363" s="40"/>
      <c r="E363" s="40"/>
      <c r="F363" s="40"/>
      <c r="G363" s="40"/>
      <c r="H363" s="40"/>
      <c r="I363" s="40"/>
    </row>
    <row r="364" spans="1:9" ht="15">
      <c r="A364" s="40" t="s">
        <v>2428</v>
      </c>
      <c r="B364" s="40"/>
      <c r="C364" s="40"/>
      <c r="D364" s="40"/>
      <c r="E364" s="40"/>
      <c r="F364" s="40"/>
      <c r="G364" s="40"/>
      <c r="H364" s="40"/>
      <c r="I364" s="40"/>
    </row>
    <row r="365" spans="1:9" ht="15">
      <c r="A365" s="40" t="s">
        <v>2429</v>
      </c>
      <c r="B365" s="40"/>
      <c r="C365" s="40"/>
      <c r="D365" s="40"/>
      <c r="E365" s="40"/>
      <c r="F365" s="40"/>
      <c r="G365" s="40"/>
      <c r="H365" s="40"/>
      <c r="I365" s="40"/>
    </row>
    <row r="366" spans="1:9" ht="15">
      <c r="A366" s="40" t="s">
        <v>2430</v>
      </c>
      <c r="B366" s="40"/>
      <c r="C366" s="40"/>
      <c r="D366" s="40"/>
      <c r="E366" s="40"/>
      <c r="F366" s="40"/>
      <c r="G366" s="40"/>
      <c r="H366" s="40"/>
      <c r="I366" s="40"/>
    </row>
    <row r="367" spans="1:9" ht="15">
      <c r="A367" s="40" t="s">
        <v>2431</v>
      </c>
      <c r="B367" s="40"/>
      <c r="C367" s="40"/>
      <c r="D367" s="40"/>
      <c r="E367" s="40"/>
      <c r="F367" s="40"/>
      <c r="G367" s="40"/>
      <c r="H367" s="40"/>
      <c r="I367" s="40"/>
    </row>
    <row r="368" spans="1:9" ht="15">
      <c r="A368" s="40" t="s">
        <v>2432</v>
      </c>
      <c r="B368" s="40"/>
      <c r="C368" s="40"/>
      <c r="D368" s="40"/>
      <c r="E368" s="40"/>
      <c r="F368" s="40"/>
      <c r="G368" s="40"/>
      <c r="H368" s="40"/>
      <c r="I368" s="40"/>
    </row>
    <row r="369" spans="1:9" ht="15">
      <c r="A369" s="40" t="s">
        <v>2433</v>
      </c>
      <c r="B369" s="40"/>
      <c r="C369" s="40"/>
      <c r="D369" s="40"/>
      <c r="E369" s="40"/>
      <c r="F369" s="40"/>
      <c r="G369" s="40"/>
      <c r="H369" s="40"/>
      <c r="I369" s="40"/>
    </row>
    <row r="370" spans="1:9" ht="15">
      <c r="A370" s="40" t="s">
        <v>2434</v>
      </c>
      <c r="B370" s="40"/>
      <c r="C370" s="40"/>
      <c r="D370" s="40"/>
      <c r="E370" s="40"/>
      <c r="F370" s="40"/>
      <c r="G370" s="40"/>
      <c r="H370" s="40"/>
      <c r="I370" s="40"/>
    </row>
    <row r="371" spans="1:9" ht="15">
      <c r="A371" s="40" t="s">
        <v>2435</v>
      </c>
      <c r="B371" s="40"/>
      <c r="C371" s="40"/>
      <c r="D371" s="40"/>
      <c r="E371" s="40"/>
      <c r="F371" s="40"/>
      <c r="G371" s="40"/>
      <c r="H371" s="40"/>
      <c r="I371" s="40"/>
    </row>
    <row r="372" spans="1:9" ht="15">
      <c r="A372" s="44" t="s">
        <v>2436</v>
      </c>
      <c r="B372" s="40"/>
      <c r="C372" s="40"/>
      <c r="D372" s="40"/>
      <c r="E372" s="40"/>
      <c r="F372" s="40"/>
      <c r="G372" s="40"/>
      <c r="H372" s="40"/>
      <c r="I372" s="40"/>
    </row>
    <row r="373" spans="1:9" ht="15">
      <c r="A373" s="40" t="s">
        <v>2437</v>
      </c>
      <c r="B373" s="40"/>
      <c r="C373" s="40"/>
      <c r="D373" s="40"/>
      <c r="E373" s="40"/>
      <c r="F373" s="40"/>
      <c r="G373" s="40"/>
      <c r="H373" s="40"/>
      <c r="I373" s="40"/>
    </row>
    <row r="374" spans="1:9" ht="15">
      <c r="A374" s="40" t="s">
        <v>2438</v>
      </c>
      <c r="B374" s="40"/>
      <c r="C374" s="40"/>
      <c r="D374" s="40"/>
      <c r="E374" s="40"/>
      <c r="F374" s="40"/>
      <c r="G374" s="40"/>
      <c r="H374" s="40"/>
      <c r="I374" s="40"/>
    </row>
    <row r="375" spans="1:9" ht="15">
      <c r="A375" s="40" t="s">
        <v>2439</v>
      </c>
      <c r="B375" s="40"/>
      <c r="C375" s="40"/>
      <c r="D375" s="40"/>
      <c r="E375" s="40"/>
      <c r="F375" s="40"/>
      <c r="G375" s="40"/>
      <c r="H375" s="40"/>
      <c r="I375" s="40"/>
    </row>
    <row r="376" spans="1:9" ht="15">
      <c r="A376" s="40" t="s">
        <v>2440</v>
      </c>
      <c r="B376" s="40"/>
      <c r="C376" s="40"/>
      <c r="D376" s="40"/>
      <c r="E376" s="40"/>
      <c r="F376" s="40"/>
      <c r="G376" s="40"/>
      <c r="H376" s="40"/>
      <c r="I376" s="40"/>
    </row>
    <row r="377" spans="1:9" ht="15">
      <c r="A377" s="40" t="s">
        <v>2441</v>
      </c>
      <c r="B377" s="40"/>
      <c r="C377" s="40"/>
      <c r="D377" s="40"/>
      <c r="E377" s="40"/>
      <c r="F377" s="40"/>
      <c r="G377" s="40"/>
      <c r="H377" s="40"/>
      <c r="I377" s="40"/>
    </row>
    <row r="378" spans="1:9" ht="15">
      <c r="A378" s="40" t="s">
        <v>2442</v>
      </c>
      <c r="B378" s="40"/>
      <c r="C378" s="40"/>
      <c r="D378" s="40"/>
      <c r="E378" s="40"/>
      <c r="F378" s="40"/>
      <c r="G378" s="40"/>
      <c r="H378" s="40"/>
      <c r="I378" s="40"/>
    </row>
    <row r="379" spans="1:9" ht="15">
      <c r="A379" s="40" t="s">
        <v>2443</v>
      </c>
      <c r="B379" s="40"/>
      <c r="C379" s="40"/>
      <c r="D379" s="40"/>
      <c r="E379" s="40"/>
      <c r="F379" s="40"/>
      <c r="G379" s="40"/>
      <c r="H379" s="40"/>
      <c r="I379" s="40"/>
    </row>
    <row r="380" spans="1:9" ht="15">
      <c r="A380" s="40" t="s">
        <v>2467</v>
      </c>
      <c r="B380" s="40"/>
      <c r="C380" s="40"/>
      <c r="D380" s="40"/>
      <c r="E380" s="40"/>
      <c r="F380" s="40"/>
      <c r="G380" s="40"/>
      <c r="H380" s="40"/>
      <c r="I380" s="40"/>
    </row>
    <row r="381" spans="1:9" ht="15">
      <c r="A381" s="40" t="s">
        <v>2468</v>
      </c>
      <c r="B381" s="40"/>
      <c r="C381" s="40"/>
      <c r="D381" s="40"/>
      <c r="E381" s="40"/>
      <c r="F381" s="40"/>
      <c r="G381" s="40"/>
      <c r="H381" s="40"/>
      <c r="I381" s="40"/>
    </row>
    <row r="382" spans="1:9" ht="15">
      <c r="A382" s="40" t="s">
        <v>2469</v>
      </c>
      <c r="B382" s="40"/>
      <c r="C382" s="40"/>
      <c r="D382" s="40"/>
      <c r="E382" s="40"/>
      <c r="F382" s="40"/>
      <c r="G382" s="40"/>
      <c r="H382" s="40"/>
      <c r="I382" s="40"/>
    </row>
    <row r="383" spans="1:9" ht="15">
      <c r="A383" s="40" t="s">
        <v>2470</v>
      </c>
      <c r="B383" s="40"/>
      <c r="C383" s="40"/>
      <c r="D383" s="40"/>
      <c r="E383" s="40"/>
      <c r="F383" s="40"/>
      <c r="G383" s="40"/>
      <c r="H383" s="40"/>
      <c r="I383" s="40"/>
    </row>
    <row r="384" spans="1:9" ht="15">
      <c r="A384" s="40" t="s">
        <v>2471</v>
      </c>
      <c r="B384" s="40"/>
      <c r="C384" s="40"/>
      <c r="D384" s="40"/>
      <c r="E384" s="40"/>
      <c r="F384" s="40"/>
      <c r="G384" s="40"/>
      <c r="H384" s="40"/>
      <c r="I384" s="40"/>
    </row>
    <row r="385" spans="1:9" ht="15">
      <c r="A385" s="40" t="s">
        <v>2472</v>
      </c>
      <c r="B385" s="40"/>
      <c r="C385" s="40"/>
      <c r="D385" s="40"/>
      <c r="E385" s="40"/>
      <c r="F385" s="40"/>
      <c r="G385" s="40"/>
      <c r="H385" s="40"/>
      <c r="I385" s="40"/>
    </row>
    <row r="386" spans="1:9" ht="15">
      <c r="A386" s="40" t="s">
        <v>2473</v>
      </c>
      <c r="B386" s="40"/>
      <c r="C386" s="40"/>
      <c r="D386" s="40"/>
      <c r="E386" s="40"/>
      <c r="F386" s="40"/>
      <c r="G386" s="40"/>
      <c r="H386" s="40"/>
      <c r="I386" s="40"/>
    </row>
    <row r="387" spans="1:9" ht="15">
      <c r="A387" s="40" t="s">
        <v>2474</v>
      </c>
      <c r="B387" s="40"/>
      <c r="C387" s="40"/>
      <c r="D387" s="40"/>
      <c r="E387" s="40"/>
      <c r="F387" s="40"/>
      <c r="G387" s="40"/>
      <c r="H387" s="40"/>
      <c r="I387" s="40"/>
    </row>
    <row r="388" spans="1:9" ht="15">
      <c r="A388" s="44" t="s">
        <v>2475</v>
      </c>
      <c r="B388" s="40"/>
      <c r="C388" s="40"/>
      <c r="D388" s="40"/>
      <c r="E388" s="40"/>
      <c r="F388" s="40"/>
      <c r="G388" s="40"/>
      <c r="H388" s="40"/>
      <c r="I388" s="40"/>
    </row>
    <row r="389" spans="1:9" ht="15">
      <c r="A389" s="40" t="s">
        <v>2476</v>
      </c>
      <c r="B389" s="40"/>
      <c r="C389" s="40"/>
      <c r="D389" s="40"/>
      <c r="E389" s="40"/>
      <c r="F389" s="40"/>
      <c r="G389" s="40"/>
      <c r="H389" s="40"/>
      <c r="I389" s="40"/>
    </row>
    <row r="390" spans="1:9" ht="15">
      <c r="A390" s="40" t="s">
        <v>2477</v>
      </c>
      <c r="B390" s="40"/>
      <c r="C390" s="40"/>
      <c r="D390" s="40"/>
      <c r="E390" s="40"/>
      <c r="F390" s="40"/>
      <c r="G390" s="40"/>
      <c r="H390" s="40"/>
      <c r="I390" s="40"/>
    </row>
    <row r="391" spans="1:9" ht="15">
      <c r="A391" s="40" t="s">
        <v>2478</v>
      </c>
      <c r="B391" s="40"/>
      <c r="C391" s="40"/>
      <c r="D391" s="40"/>
      <c r="E391" s="40"/>
      <c r="F391" s="40"/>
      <c r="G391" s="40"/>
      <c r="H391" s="40"/>
      <c r="I391" s="40"/>
    </row>
    <row r="392" spans="1:9" ht="15">
      <c r="A392" s="40" t="s">
        <v>2479</v>
      </c>
      <c r="B392" s="40"/>
      <c r="C392" s="40"/>
      <c r="D392" s="40"/>
      <c r="E392" s="40"/>
      <c r="F392" s="40"/>
      <c r="G392" s="40"/>
      <c r="H392" s="40"/>
      <c r="I392" s="40"/>
    </row>
    <row r="393" spans="1:9" ht="15">
      <c r="A393" s="40" t="s">
        <v>2480</v>
      </c>
      <c r="B393" s="40"/>
      <c r="C393" s="40"/>
      <c r="D393" s="40"/>
      <c r="E393" s="40"/>
      <c r="F393" s="40"/>
      <c r="G393" s="40"/>
      <c r="H393" s="40"/>
      <c r="I393" s="40"/>
    </row>
    <row r="394" spans="1:9" ht="15">
      <c r="A394" s="40" t="s">
        <v>2481</v>
      </c>
      <c r="B394" s="40"/>
      <c r="C394" s="40"/>
      <c r="D394" s="40"/>
      <c r="E394" s="40"/>
      <c r="F394" s="40"/>
      <c r="G394" s="40"/>
      <c r="H394" s="40"/>
      <c r="I394" s="40"/>
    </row>
    <row r="395" spans="1:9" ht="15">
      <c r="A395" s="40" t="s">
        <v>2482</v>
      </c>
      <c r="B395" s="40"/>
      <c r="C395" s="40"/>
      <c r="D395" s="40"/>
      <c r="E395" s="40"/>
      <c r="F395" s="40"/>
      <c r="G395" s="40"/>
      <c r="H395" s="40"/>
      <c r="I395" s="40"/>
    </row>
    <row r="396" spans="1:9" ht="15">
      <c r="A396" s="40" t="s">
        <v>2483</v>
      </c>
      <c r="B396" s="40"/>
      <c r="C396" s="40"/>
      <c r="D396" s="40"/>
      <c r="E396" s="40"/>
      <c r="F396" s="40"/>
      <c r="G396" s="40"/>
      <c r="H396" s="40"/>
      <c r="I396" s="40"/>
    </row>
    <row r="397" spans="1:9" ht="15">
      <c r="A397" s="40" t="s">
        <v>2484</v>
      </c>
      <c r="B397" s="40"/>
      <c r="C397" s="40"/>
      <c r="D397" s="40"/>
      <c r="E397" s="40"/>
      <c r="F397" s="40"/>
      <c r="G397" s="40"/>
      <c r="H397" s="40"/>
      <c r="I397" s="40"/>
    </row>
    <row r="398" spans="1:9" ht="15">
      <c r="A398" s="40" t="s">
        <v>2485</v>
      </c>
      <c r="B398" s="40"/>
      <c r="C398" s="40"/>
      <c r="D398" s="40"/>
      <c r="E398" s="40"/>
      <c r="F398" s="40"/>
      <c r="G398" s="40"/>
      <c r="H398" s="40"/>
      <c r="I398" s="40"/>
    </row>
    <row r="399" spans="1:9" ht="15">
      <c r="A399" s="40" t="s">
        <v>2486</v>
      </c>
      <c r="B399" s="40"/>
      <c r="C399" s="40"/>
      <c r="D399" s="40"/>
      <c r="E399" s="40"/>
      <c r="F399" s="40"/>
      <c r="G399" s="40"/>
      <c r="H399" s="40"/>
      <c r="I399" s="40"/>
    </row>
    <row r="400" spans="1:9" ht="15">
      <c r="A400" s="40" t="s">
        <v>2487</v>
      </c>
      <c r="B400" s="40"/>
      <c r="C400" s="40"/>
      <c r="D400" s="40"/>
      <c r="E400" s="40"/>
      <c r="F400" s="40"/>
      <c r="G400" s="40"/>
      <c r="H400" s="40"/>
      <c r="I400" s="40"/>
    </row>
    <row r="401" spans="1:9" ht="15">
      <c r="A401" s="40" t="s">
        <v>2488</v>
      </c>
      <c r="B401" s="40"/>
      <c r="C401" s="40"/>
      <c r="D401" s="40"/>
      <c r="E401" s="40"/>
      <c r="F401" s="40"/>
      <c r="G401" s="40"/>
      <c r="H401" s="40"/>
      <c r="I401" s="40"/>
    </row>
    <row r="402" spans="1:9" ht="15">
      <c r="A402" s="40" t="s">
        <v>2489</v>
      </c>
      <c r="B402" s="40"/>
      <c r="C402" s="40"/>
      <c r="D402" s="40"/>
      <c r="E402" s="40"/>
      <c r="F402" s="40"/>
      <c r="G402" s="40"/>
      <c r="H402" s="40"/>
      <c r="I402" s="40"/>
    </row>
    <row r="403" spans="1:9" ht="15">
      <c r="A403" s="40" t="s">
        <v>2490</v>
      </c>
      <c r="B403" s="40"/>
      <c r="C403" s="40"/>
      <c r="D403" s="40"/>
      <c r="E403" s="40"/>
      <c r="F403" s="40"/>
      <c r="G403" s="40"/>
      <c r="H403" s="40"/>
      <c r="I403" s="40"/>
    </row>
    <row r="404" spans="1:9" ht="15">
      <c r="A404" s="40" t="s">
        <v>2491</v>
      </c>
      <c r="B404" s="40"/>
      <c r="C404" s="40"/>
      <c r="D404" s="40"/>
      <c r="E404" s="40"/>
      <c r="F404" s="40"/>
      <c r="G404" s="40"/>
      <c r="H404" s="40"/>
      <c r="I404" s="40"/>
    </row>
    <row r="405" spans="1:9" ht="15">
      <c r="A405" s="40" t="s">
        <v>2492</v>
      </c>
      <c r="B405" s="40"/>
      <c r="C405" s="40"/>
      <c r="D405" s="40"/>
      <c r="E405" s="40"/>
      <c r="F405" s="40"/>
      <c r="G405" s="40"/>
      <c r="H405" s="40"/>
      <c r="I405" s="40"/>
    </row>
    <row r="406" spans="1:9" ht="15">
      <c r="A406" s="40" t="s">
        <v>2493</v>
      </c>
      <c r="B406" s="40"/>
      <c r="C406" s="40"/>
      <c r="D406" s="40"/>
      <c r="E406" s="40"/>
      <c r="F406" s="40"/>
      <c r="G406" s="40"/>
      <c r="H406" s="40"/>
      <c r="I406" s="40"/>
    </row>
    <row r="407" spans="1:9" ht="15">
      <c r="A407" s="40" t="s">
        <v>2494</v>
      </c>
      <c r="B407" s="40"/>
      <c r="C407" s="40"/>
      <c r="D407" s="40"/>
      <c r="E407" s="40"/>
      <c r="F407" s="40"/>
      <c r="G407" s="40"/>
      <c r="H407" s="40"/>
      <c r="I407" s="40"/>
    </row>
    <row r="408" spans="1:9" ht="15">
      <c r="A408" s="40" t="s">
        <v>2495</v>
      </c>
      <c r="B408" s="40"/>
      <c r="C408" s="40"/>
      <c r="D408" s="40"/>
      <c r="E408" s="40"/>
      <c r="F408" s="40"/>
      <c r="G408" s="40"/>
      <c r="H408" s="40"/>
      <c r="I408" s="40"/>
    </row>
    <row r="409" spans="1:9" ht="15">
      <c r="A409" s="40" t="s">
        <v>2496</v>
      </c>
      <c r="B409" s="40"/>
      <c r="C409" s="40"/>
      <c r="D409" s="40"/>
      <c r="E409" s="40"/>
      <c r="F409" s="40"/>
      <c r="G409" s="40"/>
      <c r="H409" s="40"/>
      <c r="I409" s="40"/>
    </row>
    <row r="410" spans="1:9" ht="15">
      <c r="A410" s="40" t="s">
        <v>2497</v>
      </c>
      <c r="B410" s="40"/>
      <c r="C410" s="40"/>
      <c r="D410" s="40"/>
      <c r="E410" s="40"/>
      <c r="F410" s="40"/>
      <c r="G410" s="40"/>
      <c r="H410" s="40"/>
      <c r="I410" s="40"/>
    </row>
    <row r="411" spans="1:9" ht="15">
      <c r="A411" s="40" t="s">
        <v>2498</v>
      </c>
      <c r="B411" s="40"/>
      <c r="C411" s="40"/>
      <c r="D411" s="40"/>
      <c r="E411" s="40"/>
      <c r="F411" s="40"/>
      <c r="G411" s="40"/>
      <c r="H411" s="40"/>
      <c r="I411" s="40"/>
    </row>
    <row r="412" spans="1:9" ht="15">
      <c r="A412" s="40" t="s">
        <v>2499</v>
      </c>
      <c r="B412" s="40"/>
      <c r="C412" s="40"/>
      <c r="D412" s="40"/>
      <c r="E412" s="40"/>
      <c r="F412" s="40"/>
      <c r="G412" s="40"/>
      <c r="H412" s="40"/>
      <c r="I412" s="40"/>
    </row>
    <row r="413" spans="1:9" ht="15">
      <c r="A413" s="40" t="s">
        <v>2500</v>
      </c>
      <c r="B413" s="40"/>
      <c r="C413" s="40"/>
      <c r="D413" s="40"/>
      <c r="E413" s="40"/>
      <c r="F413" s="40"/>
      <c r="G413" s="40"/>
      <c r="H413" s="40"/>
      <c r="I413" s="40"/>
    </row>
    <row r="414" spans="1:9" ht="15">
      <c r="A414" s="40" t="s">
        <v>2501</v>
      </c>
      <c r="B414" s="40"/>
      <c r="C414" s="40"/>
      <c r="D414" s="40"/>
      <c r="E414" s="40"/>
      <c r="F414" s="40"/>
      <c r="G414" s="40"/>
      <c r="H414" s="40"/>
      <c r="I414" s="40"/>
    </row>
    <row r="415" spans="1:9" ht="15">
      <c r="A415" s="40" t="s">
        <v>2502</v>
      </c>
      <c r="B415" s="40"/>
      <c r="C415" s="40"/>
      <c r="D415" s="40"/>
      <c r="E415" s="40"/>
      <c r="F415" s="40"/>
      <c r="G415" s="40"/>
      <c r="H415" s="40"/>
      <c r="I415" s="40"/>
    </row>
    <row r="416" spans="1:9" ht="15">
      <c r="A416" s="40" t="s">
        <v>2503</v>
      </c>
      <c r="B416" s="40"/>
      <c r="C416" s="40"/>
      <c r="D416" s="40"/>
      <c r="E416" s="40"/>
      <c r="F416" s="40"/>
      <c r="G416" s="40"/>
      <c r="H416" s="40"/>
      <c r="I416" s="40"/>
    </row>
    <row r="417" spans="1:9" ht="15">
      <c r="A417" s="40" t="s">
        <v>2504</v>
      </c>
      <c r="B417" s="40"/>
      <c r="C417" s="40"/>
      <c r="D417" s="40"/>
      <c r="E417" s="40"/>
      <c r="F417" s="40"/>
      <c r="G417" s="40"/>
      <c r="H417" s="40"/>
      <c r="I417" s="40"/>
    </row>
    <row r="418" spans="1:9" ht="15">
      <c r="A418" s="40" t="s">
        <v>2505</v>
      </c>
      <c r="B418" s="40"/>
      <c r="C418" s="40"/>
      <c r="D418" s="40"/>
      <c r="E418" s="40"/>
      <c r="F418" s="40"/>
      <c r="G418" s="40"/>
      <c r="H418" s="40"/>
      <c r="I418" s="40"/>
    </row>
    <row r="419" spans="1:9" ht="15">
      <c r="A419" s="40" t="s">
        <v>2459</v>
      </c>
      <c r="B419" s="40"/>
      <c r="C419" s="40"/>
      <c r="D419" s="41" t="s">
        <v>2458</v>
      </c>
      <c r="E419" s="40"/>
      <c r="F419" s="40"/>
      <c r="G419" s="40"/>
      <c r="H419" s="40"/>
      <c r="I419" s="40"/>
    </row>
    <row r="420" spans="1:9" ht="15">
      <c r="A420" s="40" t="s">
        <v>2460</v>
      </c>
      <c r="B420" s="40"/>
      <c r="C420" s="40"/>
      <c r="D420" s="41" t="s">
        <v>2458</v>
      </c>
      <c r="E420" s="40"/>
      <c r="F420" s="40"/>
      <c r="G420" s="40"/>
      <c r="H420" s="40"/>
      <c r="I420" s="40"/>
    </row>
    <row r="421" spans="1:9" ht="15">
      <c r="A421" s="44" t="s">
        <v>2512</v>
      </c>
      <c r="B421" s="40"/>
      <c r="C421" s="40"/>
      <c r="D421" s="41" t="s">
        <v>2458</v>
      </c>
      <c r="E421" s="40"/>
      <c r="F421" s="40"/>
      <c r="G421" s="40"/>
      <c r="H421" s="40"/>
      <c r="I421" s="40"/>
    </row>
    <row r="422" spans="1:9" ht="15">
      <c r="A422" s="44" t="s">
        <v>2513</v>
      </c>
      <c r="B422" s="40"/>
      <c r="C422" s="40"/>
      <c r="D422" s="41" t="s">
        <v>2458</v>
      </c>
      <c r="E422" s="40"/>
      <c r="F422" s="40"/>
      <c r="G422" s="40"/>
      <c r="H422" s="40"/>
      <c r="I422" s="40"/>
    </row>
    <row r="423" spans="1:9" ht="15">
      <c r="A423" s="40" t="s">
        <v>2514</v>
      </c>
      <c r="B423" s="40"/>
      <c r="C423" s="40" t="s">
        <v>4121</v>
      </c>
      <c r="D423" s="40"/>
      <c r="E423" s="40"/>
      <c r="F423" s="40"/>
      <c r="G423" s="40"/>
      <c r="H423" s="40"/>
      <c r="I423" s="40"/>
    </row>
    <row r="424" spans="1:9" ht="15">
      <c r="A424" s="40" t="s">
        <v>2515</v>
      </c>
      <c r="B424" s="40"/>
      <c r="C424" s="40"/>
      <c r="D424" s="40"/>
      <c r="E424" s="40"/>
      <c r="F424" s="40"/>
      <c r="G424" s="40"/>
      <c r="H424" s="40"/>
      <c r="I424" s="40"/>
    </row>
    <row r="425" spans="1:9" ht="15">
      <c r="A425" s="40" t="s">
        <v>2516</v>
      </c>
      <c r="B425" s="40"/>
      <c r="C425" s="40" t="s">
        <v>4121</v>
      </c>
      <c r="D425" s="40"/>
      <c r="E425" s="40"/>
      <c r="F425" s="40"/>
      <c r="G425" s="40"/>
      <c r="H425" s="40"/>
      <c r="I425" s="40"/>
    </row>
    <row r="426" spans="1:9" ht="15">
      <c r="A426" s="40" t="s">
        <v>2517</v>
      </c>
      <c r="B426" s="40"/>
      <c r="C426" s="40"/>
      <c r="D426" s="40"/>
      <c r="E426" s="40"/>
      <c r="F426" s="40"/>
      <c r="G426" s="40"/>
      <c r="H426" s="40"/>
      <c r="I426" s="40"/>
    </row>
    <row r="427" spans="1:9" ht="15">
      <c r="A427" s="40" t="s">
        <v>2518</v>
      </c>
      <c r="B427" s="40"/>
      <c r="C427" s="40"/>
      <c r="D427" s="40"/>
      <c r="E427" s="40"/>
      <c r="F427" s="40"/>
      <c r="G427" s="40"/>
      <c r="H427" s="40"/>
      <c r="I427" s="40"/>
    </row>
    <row r="428" spans="1:9" ht="15">
      <c r="A428" s="40" t="s">
        <v>2519</v>
      </c>
      <c r="B428" s="40"/>
      <c r="C428" s="40" t="s">
        <v>4121</v>
      </c>
      <c r="D428" s="40"/>
      <c r="E428" s="40"/>
      <c r="F428" s="40"/>
      <c r="G428" s="40"/>
      <c r="H428" s="40"/>
      <c r="I428" s="40"/>
    </row>
    <row r="429" spans="1:9" ht="15">
      <c r="A429" s="40" t="s">
        <v>2520</v>
      </c>
      <c r="B429" s="40"/>
      <c r="C429" s="40" t="s">
        <v>4121</v>
      </c>
      <c r="D429" s="41" t="s">
        <v>2458</v>
      </c>
      <c r="E429" s="40"/>
      <c r="F429" s="40"/>
      <c r="G429" s="40"/>
      <c r="H429" s="40"/>
      <c r="I429" s="40"/>
    </row>
    <row r="430" spans="1:9" ht="15">
      <c r="A430" s="40" t="s">
        <v>2521</v>
      </c>
      <c r="B430" s="40"/>
      <c r="C430" s="40" t="s">
        <v>4121</v>
      </c>
      <c r="D430" s="41" t="s">
        <v>2458</v>
      </c>
      <c r="E430" s="40"/>
      <c r="F430" s="40"/>
      <c r="G430" s="40"/>
      <c r="H430" s="40"/>
      <c r="I430" s="40"/>
    </row>
    <row r="431" spans="1:9" ht="15">
      <c r="A431" s="40" t="s">
        <v>2522</v>
      </c>
      <c r="B431" s="40"/>
      <c r="C431" s="40"/>
      <c r="D431" s="41" t="s">
        <v>2458</v>
      </c>
      <c r="E431" s="40"/>
      <c r="F431" s="40"/>
      <c r="G431" s="40"/>
      <c r="H431" s="40"/>
      <c r="I431" s="40"/>
    </row>
    <row r="432" spans="1:9" ht="15">
      <c r="A432" s="40" t="s">
        <v>2523</v>
      </c>
      <c r="B432" s="40"/>
      <c r="C432" s="40" t="s">
        <v>4121</v>
      </c>
      <c r="D432" s="41" t="s">
        <v>2458</v>
      </c>
      <c r="E432" s="40"/>
      <c r="F432" s="40"/>
      <c r="G432" s="40"/>
      <c r="H432" s="40"/>
      <c r="I432" s="40"/>
    </row>
    <row r="433" spans="1:9" ht="15">
      <c r="A433" s="36" t="s">
        <v>2524</v>
      </c>
      <c r="B433" s="40"/>
      <c r="C433" s="40"/>
      <c r="D433" s="41" t="s">
        <v>2458</v>
      </c>
      <c r="E433" s="40"/>
      <c r="F433" s="40"/>
      <c r="G433" s="40"/>
      <c r="H433" s="40"/>
      <c r="I433" s="40"/>
    </row>
    <row r="434" spans="1:9" ht="15">
      <c r="A434" s="40" t="s">
        <v>2525</v>
      </c>
      <c r="B434" s="40"/>
      <c r="C434" s="40" t="s">
        <v>4121</v>
      </c>
      <c r="D434" s="41" t="s">
        <v>2458</v>
      </c>
      <c r="E434" s="40"/>
      <c r="F434" s="40"/>
      <c r="G434" s="40"/>
      <c r="H434" s="40"/>
      <c r="I434" s="40"/>
    </row>
    <row r="435" spans="1:9" ht="15">
      <c r="A435" s="40" t="s">
        <v>2526</v>
      </c>
      <c r="B435" s="40"/>
      <c r="C435" s="40"/>
      <c r="D435" s="40"/>
      <c r="E435" s="40"/>
      <c r="F435" s="40"/>
      <c r="G435" s="40"/>
      <c r="H435" s="40"/>
      <c r="I435" s="40"/>
    </row>
    <row r="436" spans="1:9" ht="15">
      <c r="A436" s="40" t="s">
        <v>4127</v>
      </c>
      <c r="B436" s="40"/>
      <c r="C436" s="40" t="s">
        <v>4121</v>
      </c>
      <c r="D436" s="41" t="s">
        <v>2458</v>
      </c>
      <c r="E436" s="40"/>
      <c r="F436" s="40"/>
      <c r="G436" s="40"/>
      <c r="H436" s="40"/>
      <c r="I436" s="40"/>
    </row>
    <row r="437" spans="1:9" ht="15">
      <c r="A437" s="40" t="s">
        <v>2527</v>
      </c>
      <c r="B437" s="40"/>
      <c r="C437" s="40" t="s">
        <v>4121</v>
      </c>
      <c r="D437" s="40"/>
      <c r="E437" s="40"/>
      <c r="F437" s="40"/>
      <c r="G437" s="40"/>
      <c r="H437" s="40"/>
      <c r="I437" s="40"/>
    </row>
    <row r="438" spans="1:9" ht="15">
      <c r="A438" s="40" t="s">
        <v>2528</v>
      </c>
      <c r="B438" s="40"/>
      <c r="C438" s="40"/>
      <c r="D438" s="40"/>
      <c r="E438" s="40"/>
      <c r="F438" s="40"/>
      <c r="G438" s="40"/>
      <c r="H438" s="40"/>
      <c r="I438" s="40"/>
    </row>
    <row r="439" spans="1:9" ht="15">
      <c r="A439" s="40" t="s">
        <v>4124</v>
      </c>
      <c r="B439" s="40"/>
      <c r="C439" s="40" t="s">
        <v>4121</v>
      </c>
      <c r="D439" s="41" t="s">
        <v>2458</v>
      </c>
      <c r="E439" s="40"/>
      <c r="F439" s="40"/>
      <c r="G439" s="40"/>
      <c r="H439" s="40"/>
      <c r="I439" s="40"/>
    </row>
    <row r="440" spans="1:9" ht="15">
      <c r="A440" s="40" t="s">
        <v>4122</v>
      </c>
      <c r="B440" s="40"/>
      <c r="C440" s="40" t="s">
        <v>4121</v>
      </c>
      <c r="D440" s="41" t="s">
        <v>2458</v>
      </c>
      <c r="E440" s="40"/>
      <c r="F440" s="40"/>
      <c r="G440" s="40"/>
      <c r="H440" s="40"/>
      <c r="I440" s="40"/>
    </row>
    <row r="441" spans="1:9" ht="15">
      <c r="A441" s="40" t="s">
        <v>4123</v>
      </c>
      <c r="B441" s="40"/>
      <c r="C441" s="40" t="s">
        <v>4121</v>
      </c>
      <c r="D441" s="41" t="s">
        <v>2458</v>
      </c>
      <c r="E441" s="40"/>
      <c r="F441" s="40"/>
      <c r="G441" s="40"/>
      <c r="H441" s="40"/>
      <c r="I441" s="40"/>
    </row>
    <row r="442" spans="1:9" ht="15">
      <c r="A442" s="40" t="s">
        <v>4125</v>
      </c>
      <c r="B442" s="40"/>
      <c r="C442" s="40" t="s">
        <v>4121</v>
      </c>
      <c r="D442" s="41" t="s">
        <v>2458</v>
      </c>
      <c r="E442" s="40"/>
      <c r="F442" s="40"/>
      <c r="G442" s="40"/>
      <c r="H442" s="40"/>
      <c r="I442" s="40"/>
    </row>
    <row r="443" spans="1:9" ht="15">
      <c r="A443" s="40" t="s">
        <v>4126</v>
      </c>
      <c r="B443" s="40"/>
      <c r="C443" s="40" t="s">
        <v>4121</v>
      </c>
      <c r="D443" s="41" t="s">
        <v>2458</v>
      </c>
      <c r="E443" s="40"/>
      <c r="F443" s="40"/>
      <c r="G443" s="40"/>
      <c r="H443" s="40"/>
      <c r="I443" s="40"/>
    </row>
    <row r="444" spans="1:9" ht="15">
      <c r="A444" s="40" t="s">
        <v>2529</v>
      </c>
      <c r="B444" s="40"/>
      <c r="C444" s="40" t="s">
        <v>4121</v>
      </c>
      <c r="D444" s="41" t="s">
        <v>2458</v>
      </c>
      <c r="E444" s="40"/>
      <c r="F444" s="40"/>
      <c r="G444" s="40"/>
      <c r="H444" s="40"/>
      <c r="I444" s="40"/>
    </row>
    <row r="445" spans="1:9" ht="15">
      <c r="A445" s="40" t="s">
        <v>2530</v>
      </c>
      <c r="B445" s="40"/>
      <c r="C445" s="40"/>
      <c r="D445" s="40"/>
      <c r="E445" s="40"/>
      <c r="F445" s="40"/>
      <c r="G445" s="40"/>
      <c r="H445" s="40"/>
      <c r="I445" s="40"/>
    </row>
    <row r="446" spans="1:9" ht="15">
      <c r="A446" s="40" t="s">
        <v>2531</v>
      </c>
      <c r="B446" s="40"/>
      <c r="C446" s="40"/>
      <c r="D446" s="40"/>
      <c r="E446" s="40"/>
      <c r="F446" s="40"/>
      <c r="G446" s="40"/>
      <c r="H446" s="40"/>
      <c r="I446" s="40"/>
    </row>
    <row r="447" spans="1:9" ht="15">
      <c r="A447" s="40" t="s">
        <v>2532</v>
      </c>
      <c r="B447" s="40"/>
      <c r="C447" s="40"/>
      <c r="D447" s="40"/>
      <c r="E447" s="40"/>
      <c r="F447" s="40"/>
      <c r="G447" s="40"/>
      <c r="H447" s="40"/>
      <c r="I447" s="40"/>
    </row>
    <row r="448" spans="1:9" ht="15">
      <c r="A448" s="40" t="s">
        <v>2533</v>
      </c>
      <c r="B448" s="40"/>
      <c r="C448" s="40"/>
      <c r="D448" s="40"/>
      <c r="E448" s="40"/>
      <c r="F448" s="40"/>
      <c r="G448" s="40"/>
      <c r="H448" s="40"/>
      <c r="I448" s="40"/>
    </row>
    <row r="449" spans="1:9" ht="15">
      <c r="A449" s="40" t="s">
        <v>2534</v>
      </c>
      <c r="B449" s="40"/>
      <c r="C449" s="40"/>
      <c r="D449" s="40"/>
      <c r="E449" s="40"/>
      <c r="F449" s="40"/>
      <c r="G449" s="40"/>
      <c r="H449" s="40"/>
      <c r="I449" s="40"/>
    </row>
    <row r="450" spans="1:9" ht="15">
      <c r="A450" s="40" t="s">
        <v>2535</v>
      </c>
      <c r="B450" s="40"/>
      <c r="C450" s="40"/>
      <c r="D450" s="40"/>
      <c r="E450" s="40"/>
      <c r="F450" s="40"/>
      <c r="G450" s="40"/>
      <c r="H450" s="40"/>
      <c r="I450" s="40"/>
    </row>
    <row r="451" spans="1:9" ht="15">
      <c r="A451" s="40" t="s">
        <v>2536</v>
      </c>
      <c r="B451" s="40"/>
      <c r="C451" s="40"/>
      <c r="D451" s="40"/>
      <c r="E451" s="40"/>
      <c r="F451" s="40"/>
      <c r="G451" s="40"/>
      <c r="H451" s="40"/>
      <c r="I451" s="40"/>
    </row>
    <row r="452" spans="1:9" ht="15">
      <c r="A452" s="40" t="s">
        <v>2537</v>
      </c>
      <c r="B452" s="40"/>
      <c r="C452" s="40"/>
      <c r="D452" s="40"/>
      <c r="E452" s="40"/>
      <c r="F452" s="40"/>
      <c r="G452" s="40"/>
      <c r="H452" s="40"/>
      <c r="I452" s="40"/>
    </row>
    <row r="453" spans="1:9" ht="15">
      <c r="A453" s="40" t="s">
        <v>2538</v>
      </c>
      <c r="B453" s="40"/>
      <c r="C453" s="40"/>
      <c r="D453" s="40"/>
      <c r="E453" s="40"/>
      <c r="F453" s="40"/>
      <c r="G453" s="40"/>
      <c r="H453" s="40"/>
      <c r="I453" s="40"/>
    </row>
    <row r="454" spans="1:9" ht="15">
      <c r="A454" s="40" t="s">
        <v>2539</v>
      </c>
      <c r="B454" s="40"/>
      <c r="C454" s="40"/>
      <c r="D454" s="40"/>
      <c r="E454" s="40"/>
      <c r="F454" s="40"/>
      <c r="G454" s="40"/>
      <c r="H454" s="40"/>
      <c r="I454" s="40"/>
    </row>
    <row r="455" spans="1:9" ht="15">
      <c r="A455" s="40" t="s">
        <v>2540</v>
      </c>
      <c r="B455" s="40"/>
      <c r="C455" s="40"/>
      <c r="D455" s="40"/>
      <c r="E455" s="40"/>
      <c r="F455" s="40"/>
      <c r="G455" s="40"/>
      <c r="H455" s="40"/>
      <c r="I455" s="40"/>
    </row>
    <row r="456" spans="1:9" ht="15">
      <c r="A456" s="40" t="s">
        <v>2541</v>
      </c>
      <c r="B456" s="40"/>
      <c r="C456" s="40"/>
      <c r="D456" s="40"/>
      <c r="E456" s="40"/>
      <c r="F456" s="40"/>
      <c r="G456" s="40"/>
      <c r="H456" s="40"/>
      <c r="I456" s="40"/>
    </row>
    <row r="457" spans="1:9" ht="15">
      <c r="A457" s="40" t="s">
        <v>2542</v>
      </c>
      <c r="B457" s="40"/>
      <c r="C457" s="40" t="s">
        <v>4121</v>
      </c>
      <c r="D457" s="41" t="s">
        <v>2458</v>
      </c>
      <c r="E457" s="40"/>
      <c r="F457" s="40"/>
      <c r="G457" s="40"/>
      <c r="H457" s="40"/>
      <c r="I457" s="40"/>
    </row>
    <row r="458" spans="1:9" ht="15">
      <c r="A458" s="40" t="s">
        <v>2543</v>
      </c>
      <c r="B458" s="40"/>
      <c r="C458" s="40" t="s">
        <v>4121</v>
      </c>
      <c r="D458" s="41" t="s">
        <v>2458</v>
      </c>
      <c r="E458" s="40"/>
      <c r="F458" s="40"/>
      <c r="G458" s="40"/>
      <c r="H458" s="40"/>
      <c r="I458" s="40"/>
    </row>
    <row r="459" spans="1:9" ht="15">
      <c r="A459" s="40" t="s">
        <v>2544</v>
      </c>
      <c r="B459" s="40"/>
      <c r="C459" s="40"/>
      <c r="D459" s="40"/>
      <c r="E459" s="40"/>
      <c r="F459" s="40"/>
      <c r="G459" s="40"/>
      <c r="H459" s="40"/>
      <c r="I459" s="40"/>
    </row>
    <row r="460" spans="1:9" ht="15">
      <c r="A460" s="40" t="s">
        <v>2545</v>
      </c>
      <c r="B460" s="40"/>
      <c r="C460" s="40" t="s">
        <v>4121</v>
      </c>
      <c r="D460" s="40"/>
      <c r="E460" s="40"/>
      <c r="F460" s="40"/>
      <c r="G460" s="40"/>
      <c r="H460" s="40"/>
      <c r="I460" s="40"/>
    </row>
    <row r="461" spans="1:9" ht="15">
      <c r="A461" s="44" t="s">
        <v>2546</v>
      </c>
      <c r="B461" s="40"/>
      <c r="C461" s="40"/>
      <c r="D461" s="40"/>
      <c r="E461" s="40"/>
      <c r="F461" s="40"/>
      <c r="G461" s="40"/>
      <c r="H461" s="40"/>
      <c r="I461" s="40"/>
    </row>
    <row r="462" spans="1:9" ht="15">
      <c r="A462" s="44" t="s">
        <v>2547</v>
      </c>
      <c r="B462" s="40"/>
      <c r="C462" s="40"/>
      <c r="D462" s="40"/>
      <c r="E462" s="40"/>
      <c r="F462" s="40"/>
      <c r="G462" s="40"/>
      <c r="H462" s="40"/>
      <c r="I462" s="40"/>
    </row>
    <row r="463" spans="1:9" ht="15">
      <c r="A463" s="40" t="s">
        <v>2548</v>
      </c>
      <c r="B463" s="40"/>
      <c r="C463" s="40"/>
      <c r="D463" s="40"/>
      <c r="E463" s="40"/>
      <c r="F463" s="40"/>
      <c r="G463" s="40"/>
      <c r="H463" s="40"/>
      <c r="I463" s="40"/>
    </row>
    <row r="464" spans="1:9" ht="15">
      <c r="A464" s="40" t="s">
        <v>2549</v>
      </c>
      <c r="B464" s="40"/>
      <c r="C464" s="40" t="s">
        <v>4121</v>
      </c>
      <c r="D464" s="41" t="s">
        <v>2458</v>
      </c>
      <c r="E464" s="40"/>
      <c r="F464" s="40"/>
      <c r="G464" s="40"/>
      <c r="H464" s="40"/>
      <c r="I464" s="40"/>
    </row>
    <row r="465" spans="1:9" ht="15">
      <c r="A465" s="40" t="s">
        <v>2550</v>
      </c>
      <c r="B465" s="40"/>
      <c r="C465" s="40"/>
      <c r="D465" s="40"/>
      <c r="E465" s="40"/>
      <c r="F465" s="40"/>
      <c r="G465" s="40"/>
      <c r="H465" s="40"/>
      <c r="I465" s="40"/>
    </row>
    <row r="466" spans="1:9" ht="15">
      <c r="A466" s="40" t="s">
        <v>2551</v>
      </c>
      <c r="B466" s="40"/>
      <c r="C466" s="40"/>
      <c r="D466" s="40"/>
      <c r="E466" s="40"/>
      <c r="F466" s="40"/>
      <c r="G466" s="40"/>
      <c r="H466" s="40"/>
      <c r="I466" s="40"/>
    </row>
    <row r="467" spans="1:9" ht="15">
      <c r="A467" s="40" t="s">
        <v>2552</v>
      </c>
      <c r="B467" s="40"/>
      <c r="C467" s="40"/>
      <c r="D467" s="40"/>
      <c r="E467" s="40"/>
      <c r="F467" s="40"/>
      <c r="G467" s="40"/>
      <c r="H467" s="40"/>
      <c r="I467" s="40"/>
    </row>
    <row r="468" spans="1:9" ht="15">
      <c r="A468" s="40" t="s">
        <v>2553</v>
      </c>
      <c r="B468" s="40"/>
      <c r="C468" s="40"/>
      <c r="D468" s="40"/>
      <c r="E468" s="40"/>
      <c r="F468" s="40"/>
      <c r="G468" s="40"/>
      <c r="H468" s="40"/>
      <c r="I468" s="40"/>
    </row>
    <row r="469" spans="1:9" ht="15">
      <c r="A469" s="40" t="s">
        <v>2554</v>
      </c>
      <c r="B469" s="40"/>
      <c r="C469" s="40"/>
      <c r="D469" s="40"/>
      <c r="E469" s="40"/>
      <c r="F469" s="40"/>
      <c r="G469" s="40"/>
      <c r="H469" s="40"/>
      <c r="I469" s="40"/>
    </row>
    <row r="470" spans="1:9" ht="15">
      <c r="A470" s="40" t="s">
        <v>2555</v>
      </c>
      <c r="B470" s="40"/>
      <c r="C470" s="40"/>
      <c r="D470" s="40"/>
      <c r="E470" s="40"/>
      <c r="F470" s="40"/>
      <c r="G470" s="40"/>
      <c r="H470" s="40"/>
      <c r="I470" s="40"/>
    </row>
    <row r="471" spans="1:9" ht="15">
      <c r="A471" s="40" t="s">
        <v>2556</v>
      </c>
      <c r="B471" s="40"/>
      <c r="C471" s="40"/>
      <c r="D471" s="40"/>
      <c r="E471" s="40"/>
      <c r="F471" s="40"/>
      <c r="G471" s="40"/>
      <c r="H471" s="40"/>
      <c r="I471" s="40"/>
    </row>
    <row r="472" spans="1:9" ht="15">
      <c r="A472" s="40" t="s">
        <v>2557</v>
      </c>
      <c r="B472" s="40"/>
      <c r="C472" s="40"/>
      <c r="D472" s="40"/>
      <c r="E472" s="40"/>
      <c r="F472" s="40"/>
      <c r="G472" s="40"/>
      <c r="H472" s="40"/>
      <c r="I472" s="40"/>
    </row>
    <row r="473" spans="1:9" ht="15">
      <c r="A473" s="40" t="s">
        <v>2558</v>
      </c>
      <c r="B473" s="40"/>
      <c r="C473" s="40"/>
      <c r="D473" s="40"/>
      <c r="E473" s="40"/>
      <c r="F473" s="40"/>
      <c r="G473" s="40"/>
      <c r="H473" s="40"/>
      <c r="I473" s="40"/>
    </row>
    <row r="474" spans="1:9" ht="15">
      <c r="A474" s="40" t="s">
        <v>2559</v>
      </c>
      <c r="B474" s="40"/>
      <c r="C474" s="40"/>
      <c r="D474" s="40"/>
      <c r="E474" s="40"/>
      <c r="F474" s="40"/>
      <c r="G474" s="40"/>
      <c r="H474" s="40"/>
      <c r="I474" s="40"/>
    </row>
    <row r="475" spans="1:9" ht="15">
      <c r="A475" s="40" t="s">
        <v>2560</v>
      </c>
      <c r="B475" s="40"/>
      <c r="C475" s="40"/>
      <c r="D475" s="40"/>
      <c r="E475" s="40"/>
      <c r="F475" s="40"/>
      <c r="G475" s="40"/>
      <c r="H475" s="40"/>
      <c r="I475" s="40"/>
    </row>
    <row r="476" spans="1:9" ht="15">
      <c r="A476" s="40" t="s">
        <v>2561</v>
      </c>
      <c r="B476" s="40"/>
      <c r="C476" s="40"/>
      <c r="D476" s="40"/>
      <c r="E476" s="40"/>
      <c r="F476" s="40"/>
      <c r="G476" s="40"/>
      <c r="H476" s="40"/>
      <c r="I476" s="40"/>
    </row>
    <row r="477" spans="1:9" ht="15">
      <c r="A477" s="40" t="s">
        <v>2562</v>
      </c>
      <c r="B477" s="40"/>
      <c r="C477" s="40"/>
      <c r="D477" s="40"/>
      <c r="E477" s="40"/>
      <c r="F477" s="40"/>
      <c r="G477" s="40"/>
      <c r="H477" s="40"/>
      <c r="I477" s="40"/>
    </row>
    <row r="478" spans="1:9" ht="15">
      <c r="A478" s="40" t="s">
        <v>2563</v>
      </c>
      <c r="B478" s="40"/>
      <c r="C478" s="40"/>
      <c r="D478" s="40"/>
      <c r="E478" s="40"/>
      <c r="F478" s="40"/>
      <c r="G478" s="40"/>
      <c r="H478" s="40"/>
      <c r="I478" s="40"/>
    </row>
    <row r="479" spans="1:9" ht="15">
      <c r="A479" s="44" t="s">
        <v>2564</v>
      </c>
      <c r="B479" s="40"/>
      <c r="C479" s="40"/>
      <c r="D479" s="40"/>
      <c r="E479" s="40"/>
      <c r="F479" s="40"/>
      <c r="G479" s="40"/>
      <c r="H479" s="40"/>
      <c r="I479" s="40"/>
    </row>
    <row r="480" spans="1:9" ht="15">
      <c r="A480" s="40" t="s">
        <v>2565</v>
      </c>
      <c r="B480" s="40"/>
      <c r="C480" s="40" t="s">
        <v>4121</v>
      </c>
      <c r="D480" s="40"/>
      <c r="E480" s="40"/>
      <c r="F480" s="40"/>
      <c r="G480" s="40"/>
      <c r="H480" s="40"/>
      <c r="I480" s="40"/>
    </row>
    <row r="481" spans="1:9" ht="15">
      <c r="A481" s="40" t="s">
        <v>2566</v>
      </c>
      <c r="B481" s="40"/>
      <c r="C481" s="40"/>
      <c r="D481" s="40"/>
      <c r="E481" s="40"/>
      <c r="F481" s="40"/>
      <c r="G481" s="40"/>
      <c r="H481" s="40"/>
      <c r="I481" s="40"/>
    </row>
    <row r="482" spans="1:9" ht="15">
      <c r="A482" s="40" t="s">
        <v>2567</v>
      </c>
      <c r="B482" s="40"/>
      <c r="C482" s="40"/>
      <c r="D482" s="40"/>
      <c r="E482" s="40"/>
      <c r="F482" s="40"/>
      <c r="G482" s="40"/>
      <c r="H482" s="40"/>
      <c r="I482" s="40"/>
    </row>
    <row r="483" spans="1:9" ht="15">
      <c r="A483" s="40" t="s">
        <v>2568</v>
      </c>
      <c r="B483" s="40"/>
      <c r="C483" s="40"/>
      <c r="D483" s="40"/>
      <c r="E483" s="40"/>
      <c r="F483" s="40"/>
      <c r="G483" s="40"/>
      <c r="H483" s="40"/>
      <c r="I483" s="40"/>
    </row>
    <row r="484" spans="1:9" ht="15">
      <c r="A484" s="40" t="s">
        <v>2569</v>
      </c>
      <c r="B484" s="40"/>
      <c r="C484" s="40"/>
      <c r="D484" s="40"/>
      <c r="E484" s="40"/>
      <c r="F484" s="40"/>
      <c r="G484" s="40"/>
      <c r="H484" s="40"/>
      <c r="I484" s="40"/>
    </row>
    <row r="485" spans="1:9" ht="15">
      <c r="A485" s="40" t="s">
        <v>2569</v>
      </c>
      <c r="B485" s="40"/>
      <c r="C485" s="40"/>
      <c r="D485" s="40"/>
      <c r="E485" s="40"/>
      <c r="F485" s="40"/>
      <c r="G485" s="40"/>
      <c r="H485" s="40"/>
      <c r="I485" s="40"/>
    </row>
    <row r="486" spans="1:9" ht="15">
      <c r="A486" s="40" t="s">
        <v>2570</v>
      </c>
      <c r="B486" s="40"/>
      <c r="C486" s="40"/>
      <c r="D486" s="40"/>
      <c r="E486" s="40"/>
      <c r="F486" s="40"/>
      <c r="G486" s="40"/>
      <c r="H486" s="40"/>
      <c r="I486" s="40"/>
    </row>
    <row r="487" spans="1:9" ht="15">
      <c r="A487" s="40" t="s">
        <v>2570</v>
      </c>
      <c r="B487" s="40"/>
      <c r="C487" s="40"/>
      <c r="D487" s="40"/>
      <c r="E487" s="40"/>
      <c r="F487" s="40"/>
      <c r="G487" s="40"/>
      <c r="H487" s="40"/>
      <c r="I487" s="40"/>
    </row>
    <row r="488" spans="1:9" ht="15">
      <c r="A488" s="40" t="s">
        <v>2571</v>
      </c>
      <c r="B488" s="41">
        <v>826924</v>
      </c>
      <c r="C488" s="40"/>
      <c r="D488" s="40"/>
      <c r="E488" s="40"/>
      <c r="F488" s="40"/>
      <c r="G488" s="40"/>
      <c r="H488" s="40"/>
      <c r="I488" s="40"/>
    </row>
    <row r="489" spans="1:9" ht="15">
      <c r="A489" s="40" t="s">
        <v>2572</v>
      </c>
      <c r="B489" s="41">
        <v>826924</v>
      </c>
      <c r="C489" s="40"/>
      <c r="D489" s="40"/>
      <c r="E489" s="40"/>
      <c r="F489" s="40"/>
      <c r="G489" s="40"/>
      <c r="H489" s="40"/>
      <c r="I489" s="40"/>
    </row>
    <row r="490" spans="1:9" ht="15">
      <c r="A490" s="40" t="s">
        <v>1297</v>
      </c>
      <c r="B490" s="40"/>
      <c r="C490" s="40"/>
      <c r="D490" s="40"/>
      <c r="E490" s="40"/>
      <c r="F490" s="40"/>
      <c r="G490" s="40"/>
      <c r="H490" s="40"/>
      <c r="I490" s="40"/>
    </row>
    <row r="491" spans="1:9" ht="15">
      <c r="A491" s="40" t="s">
        <v>2573</v>
      </c>
      <c r="B491" s="40"/>
      <c r="C491" s="40"/>
      <c r="D491" s="40"/>
      <c r="E491" s="40"/>
      <c r="F491" s="40"/>
      <c r="G491" s="40"/>
      <c r="H491" s="40"/>
      <c r="I491" s="40"/>
    </row>
    <row r="492" spans="1:9" ht="15">
      <c r="A492" s="40" t="s">
        <v>2574</v>
      </c>
      <c r="B492" s="40"/>
      <c r="C492" s="40"/>
      <c r="D492" s="40"/>
      <c r="E492" s="40"/>
      <c r="F492" s="40"/>
      <c r="G492" s="40"/>
      <c r="H492" s="40"/>
      <c r="I492" s="40"/>
    </row>
    <row r="493" spans="1:9" ht="15">
      <c r="A493" s="40" t="s">
        <v>2575</v>
      </c>
      <c r="B493" s="40"/>
      <c r="C493" s="40"/>
      <c r="D493" s="40"/>
      <c r="E493" s="40"/>
      <c r="F493" s="40"/>
      <c r="G493" s="40"/>
      <c r="H493" s="40"/>
      <c r="I493" s="40"/>
    </row>
    <row r="494" spans="1:9" ht="15">
      <c r="A494" s="40" t="s">
        <v>2576</v>
      </c>
      <c r="B494" s="40"/>
      <c r="C494" s="40"/>
      <c r="D494" s="40"/>
      <c r="E494" s="40"/>
      <c r="F494" s="40"/>
      <c r="G494" s="40"/>
      <c r="H494" s="40"/>
      <c r="I494" s="40"/>
    </row>
    <row r="495" spans="1:9" ht="15">
      <c r="A495" s="40" t="s">
        <v>2577</v>
      </c>
      <c r="B495" s="40"/>
      <c r="C495" s="40"/>
      <c r="D495" s="40"/>
      <c r="E495" s="40"/>
      <c r="F495" s="40"/>
      <c r="G495" s="40"/>
      <c r="H495" s="40"/>
      <c r="I495" s="40"/>
    </row>
    <row r="496" spans="1:9" ht="15">
      <c r="A496" s="40" t="s">
        <v>2581</v>
      </c>
      <c r="B496" s="40"/>
      <c r="C496" s="40"/>
      <c r="D496" s="40"/>
      <c r="E496" s="40"/>
      <c r="F496" s="40"/>
      <c r="G496" s="40"/>
      <c r="H496" s="40"/>
      <c r="I496" s="40"/>
    </row>
    <row r="497" spans="1:9" ht="15">
      <c r="A497" s="40" t="s">
        <v>2582</v>
      </c>
      <c r="B497" s="40"/>
      <c r="C497" s="40"/>
      <c r="D497" s="40"/>
      <c r="E497" s="40"/>
      <c r="F497" s="40"/>
      <c r="G497" s="40"/>
      <c r="H497" s="40"/>
      <c r="I497" s="40"/>
    </row>
    <row r="498" spans="1:9" ht="15">
      <c r="A498" s="40" t="s">
        <v>2583</v>
      </c>
      <c r="B498" s="40"/>
      <c r="C498" s="40"/>
      <c r="D498" s="40"/>
      <c r="E498" s="40"/>
      <c r="F498" s="40"/>
      <c r="G498" s="40"/>
      <c r="H498" s="40"/>
      <c r="I498" s="40"/>
    </row>
    <row r="499" spans="1:9" ht="15">
      <c r="A499" s="40" t="s">
        <v>2584</v>
      </c>
      <c r="B499" s="40"/>
      <c r="C499" s="40"/>
      <c r="D499" s="40"/>
      <c r="E499" s="40"/>
      <c r="F499" s="40"/>
      <c r="G499" s="40"/>
      <c r="H499" s="40"/>
      <c r="I499" s="40"/>
    </row>
    <row r="500" spans="1:9" ht="15">
      <c r="A500" s="40" t="s">
        <v>2585</v>
      </c>
      <c r="B500" s="40"/>
      <c r="C500" s="40"/>
      <c r="D500" s="40"/>
      <c r="E500" s="40"/>
      <c r="F500" s="40"/>
      <c r="G500" s="40"/>
      <c r="H500" s="40"/>
      <c r="I500" s="40"/>
    </row>
    <row r="501" spans="1:9" ht="15">
      <c r="A501" s="40" t="s">
        <v>2586</v>
      </c>
      <c r="B501" s="40"/>
      <c r="C501" s="40"/>
      <c r="D501" s="40"/>
      <c r="E501" s="40"/>
      <c r="F501" s="40"/>
      <c r="G501" s="40"/>
      <c r="H501" s="40"/>
      <c r="I501" s="40"/>
    </row>
    <row r="502" spans="1:9" ht="15">
      <c r="A502" s="40" t="s">
        <v>2587</v>
      </c>
      <c r="B502" s="40"/>
      <c r="C502" s="40"/>
      <c r="D502" s="40"/>
      <c r="E502" s="40"/>
      <c r="F502" s="40"/>
      <c r="G502" s="40"/>
      <c r="H502" s="40"/>
      <c r="I502" s="40"/>
    </row>
    <row r="503" spans="1:9" ht="15">
      <c r="A503" s="44" t="s">
        <v>2588</v>
      </c>
      <c r="B503" s="40"/>
      <c r="C503" s="40"/>
      <c r="D503" s="40"/>
      <c r="E503" s="40"/>
      <c r="F503" s="40"/>
      <c r="G503" s="40"/>
      <c r="H503" s="40"/>
      <c r="I503" s="40"/>
    </row>
    <row r="504" spans="1:9" ht="15">
      <c r="A504" s="44" t="s">
        <v>2589</v>
      </c>
      <c r="B504" s="40"/>
      <c r="C504" s="40"/>
      <c r="D504" s="40"/>
      <c r="E504" s="40"/>
      <c r="F504" s="40"/>
      <c r="G504" s="40"/>
      <c r="H504" s="40"/>
      <c r="I504" s="40"/>
    </row>
    <row r="505" spans="1:9" ht="15">
      <c r="A505" s="40" t="s">
        <v>2590</v>
      </c>
      <c r="B505" s="40"/>
      <c r="C505" s="40"/>
      <c r="D505" s="40"/>
      <c r="E505" s="40"/>
      <c r="F505" s="40"/>
      <c r="G505" s="40"/>
      <c r="H505" s="40"/>
      <c r="I505" s="40"/>
    </row>
    <row r="506" spans="1:9" ht="15">
      <c r="A506" s="40" t="s">
        <v>2591</v>
      </c>
      <c r="B506" s="40"/>
      <c r="C506" s="40"/>
      <c r="D506" s="40"/>
      <c r="E506" s="40"/>
      <c r="F506" s="40"/>
      <c r="G506" s="40"/>
      <c r="H506" s="40"/>
      <c r="I506" s="40"/>
    </row>
    <row r="507" spans="1:9" ht="15">
      <c r="A507" s="40" t="s">
        <v>2592</v>
      </c>
      <c r="B507" s="40"/>
      <c r="C507" s="40"/>
      <c r="D507" s="40"/>
      <c r="E507" s="40"/>
      <c r="F507" s="40"/>
      <c r="G507" s="40"/>
      <c r="H507" s="40"/>
      <c r="I507" s="40"/>
    </row>
    <row r="508" spans="1:9" ht="15">
      <c r="A508" s="40" t="s">
        <v>2593</v>
      </c>
      <c r="B508" s="40"/>
      <c r="C508" s="40"/>
      <c r="D508" s="40"/>
      <c r="E508" s="40"/>
      <c r="F508" s="40"/>
      <c r="G508" s="40"/>
      <c r="H508" s="40"/>
      <c r="I508" s="40"/>
    </row>
    <row r="509" spans="1:9" ht="15">
      <c r="A509" s="40" t="s">
        <v>2594</v>
      </c>
      <c r="B509" s="40"/>
      <c r="C509" s="40"/>
      <c r="D509" s="40"/>
      <c r="E509" s="40"/>
      <c r="F509" s="40"/>
      <c r="G509" s="40"/>
      <c r="H509" s="40"/>
      <c r="I509" s="40"/>
    </row>
    <row r="510" spans="1:9" ht="15">
      <c r="A510" s="40" t="s">
        <v>2595</v>
      </c>
      <c r="B510" s="40"/>
      <c r="C510" s="40"/>
      <c r="D510" s="40"/>
      <c r="E510" s="40"/>
      <c r="F510" s="40"/>
      <c r="G510" s="40"/>
      <c r="H510" s="40"/>
      <c r="I510" s="40"/>
    </row>
    <row r="511" spans="1:9" ht="15">
      <c r="A511" s="40" t="s">
        <v>2596</v>
      </c>
      <c r="B511" s="40"/>
      <c r="C511" s="40"/>
      <c r="D511" s="40"/>
      <c r="E511" s="40"/>
      <c r="F511" s="40"/>
      <c r="G511" s="40"/>
      <c r="H511" s="40"/>
      <c r="I511" s="40"/>
    </row>
    <row r="512" spans="1:9" ht="15">
      <c r="A512" s="40" t="s">
        <v>2597</v>
      </c>
      <c r="B512" s="40"/>
      <c r="C512" s="40"/>
      <c r="D512" s="40"/>
      <c r="E512" s="40"/>
      <c r="F512" s="40"/>
      <c r="G512" s="40"/>
      <c r="H512" s="40"/>
      <c r="I512" s="40"/>
    </row>
    <row r="513" spans="1:9" ht="15">
      <c r="A513" s="44" t="s">
        <v>2598</v>
      </c>
      <c r="B513" s="40"/>
      <c r="C513" s="40"/>
      <c r="D513" s="40"/>
      <c r="E513" s="40"/>
      <c r="F513" s="40"/>
      <c r="G513" s="40"/>
      <c r="H513" s="40"/>
      <c r="I513" s="40"/>
    </row>
    <row r="514" spans="1:9" ht="15">
      <c r="A514" s="41"/>
      <c r="B514" s="35"/>
      <c r="C514" s="40"/>
      <c r="D514" s="40"/>
      <c r="E514" s="40"/>
      <c r="F514" s="40"/>
      <c r="G514" s="40"/>
      <c r="H514" s="40"/>
      <c r="I514" s="40"/>
    </row>
    <row r="515" spans="1:9" ht="15">
      <c r="A515" s="41"/>
      <c r="B515" s="35"/>
      <c r="C515" s="40"/>
      <c r="D515" s="40"/>
      <c r="E515" s="40"/>
      <c r="F515" s="40"/>
      <c r="G515" s="40"/>
      <c r="H515" s="40"/>
      <c r="I515" s="40"/>
    </row>
    <row r="516" spans="1:9" ht="15">
      <c r="A516" s="41"/>
      <c r="B516" s="35"/>
      <c r="C516" s="40"/>
      <c r="D516" s="40"/>
      <c r="E516" s="40"/>
      <c r="F516" s="40"/>
      <c r="G516" s="40"/>
      <c r="H516" s="40"/>
      <c r="I516" s="40"/>
    </row>
    <row r="517" spans="1:9" ht="15">
      <c r="A517" s="41"/>
      <c r="B517" s="35"/>
      <c r="C517" s="40"/>
      <c r="D517" s="40"/>
      <c r="E517" s="40"/>
      <c r="F517" s="40"/>
      <c r="G517" s="40"/>
      <c r="H517" s="40"/>
      <c r="I517" s="40"/>
    </row>
    <row r="518" spans="1:9" ht="15">
      <c r="A518" s="41"/>
      <c r="B518" s="35"/>
      <c r="C518" s="40"/>
      <c r="D518" s="40"/>
      <c r="E518" s="40"/>
      <c r="F518" s="40"/>
      <c r="G518" s="40"/>
      <c r="H518" s="40"/>
      <c r="I518" s="40"/>
    </row>
    <row r="519" spans="1:9" ht="15">
      <c r="A519" s="41"/>
      <c r="B519" s="44"/>
      <c r="C519" s="40"/>
      <c r="D519" s="40"/>
      <c r="E519" s="40"/>
      <c r="F519" s="40"/>
      <c r="G519" s="40"/>
      <c r="H519" s="40"/>
      <c r="I519" s="40"/>
    </row>
    <row r="520" spans="1:9" ht="15">
      <c r="A520" s="41"/>
      <c r="B520" s="44"/>
      <c r="C520" s="40"/>
      <c r="D520" s="40"/>
      <c r="E520" s="40"/>
      <c r="F520" s="40"/>
      <c r="G520" s="40"/>
      <c r="H520" s="40"/>
      <c r="I520" s="40"/>
    </row>
    <row r="521" spans="1:9" ht="15">
      <c r="A521" s="41"/>
      <c r="B521" s="35"/>
      <c r="C521" s="40"/>
      <c r="D521" s="40"/>
      <c r="E521" s="40"/>
      <c r="F521" s="40"/>
      <c r="G521" s="40"/>
      <c r="H521" s="40"/>
      <c r="I521" s="40"/>
    </row>
    <row r="522" spans="1:9" ht="15">
      <c r="A522" s="41"/>
      <c r="B522" s="35"/>
      <c r="C522" s="40"/>
      <c r="D522" s="40"/>
      <c r="E522" s="40"/>
      <c r="F522" s="40"/>
      <c r="G522" s="40"/>
      <c r="H522" s="40"/>
      <c r="I522" s="40"/>
    </row>
    <row r="523" spans="1:9" ht="15">
      <c r="A523" s="41"/>
      <c r="B523" s="35"/>
      <c r="C523" s="40"/>
      <c r="D523" s="40"/>
      <c r="E523" s="40"/>
      <c r="F523" s="40"/>
      <c r="G523" s="40"/>
      <c r="H523" s="40"/>
      <c r="I523" s="40"/>
    </row>
    <row r="524" spans="1:9" ht="15">
      <c r="A524" s="41"/>
      <c r="B524" s="35"/>
      <c r="C524" s="40"/>
      <c r="D524" s="40"/>
      <c r="E524" s="40"/>
      <c r="F524" s="40"/>
      <c r="G524" s="40"/>
      <c r="H524" s="40"/>
      <c r="I524" s="40"/>
    </row>
    <row r="525" spans="1:9" ht="15">
      <c r="A525" s="41"/>
      <c r="B525" s="35"/>
      <c r="C525" s="40"/>
      <c r="D525" s="40"/>
      <c r="E525" s="40"/>
      <c r="F525" s="40"/>
      <c r="G525" s="40"/>
      <c r="H525" s="40"/>
      <c r="I525" s="40"/>
    </row>
    <row r="526" spans="1:9" ht="15">
      <c r="A526" s="41"/>
      <c r="B526" s="36"/>
      <c r="C526" s="40"/>
      <c r="D526" s="40"/>
      <c r="E526" s="40"/>
      <c r="F526" s="40"/>
      <c r="G526" s="40"/>
      <c r="H526" s="40"/>
      <c r="I526" s="40"/>
    </row>
    <row r="527" spans="1:9" ht="15">
      <c r="A527" s="41"/>
      <c r="B527" s="36"/>
      <c r="C527" s="40"/>
      <c r="D527" s="40"/>
      <c r="E527" s="40"/>
      <c r="F527" s="40"/>
      <c r="G527" s="40"/>
      <c r="H527" s="40"/>
      <c r="I527" s="40"/>
    </row>
    <row r="528" spans="1:9" ht="15">
      <c r="A528" s="40"/>
      <c r="B528" s="36"/>
      <c r="C528" s="36"/>
      <c r="D528" s="36"/>
      <c r="E528" s="36"/>
      <c r="F528" s="36"/>
      <c r="G528" s="36"/>
      <c r="H528" s="40"/>
      <c r="I528" s="40"/>
    </row>
    <row r="529" spans="1:9" ht="15">
      <c r="A529" s="40"/>
      <c r="B529" s="40"/>
      <c r="C529" s="40"/>
      <c r="D529" s="40"/>
      <c r="E529" s="40"/>
      <c r="F529" s="40"/>
      <c r="G529" s="40"/>
      <c r="H529" s="40"/>
      <c r="I529" s="40"/>
    </row>
    <row r="530" spans="1:9" ht="15">
      <c r="A530" s="40"/>
      <c r="B530" s="40"/>
      <c r="C530" s="40"/>
      <c r="D530" s="40"/>
      <c r="E530" s="40"/>
      <c r="F530" s="40"/>
      <c r="G530" s="40"/>
      <c r="H530" s="40"/>
      <c r="I530" s="40"/>
    </row>
    <row r="531" spans="1:9" ht="15">
      <c r="A531" s="40"/>
      <c r="B531" s="40"/>
      <c r="C531" s="40"/>
      <c r="D531" s="40"/>
      <c r="E531" s="40"/>
      <c r="F531" s="40"/>
      <c r="G531" s="40"/>
      <c r="H531" s="40"/>
      <c r="I531" s="40"/>
    </row>
    <row r="532" spans="1:9" ht="15">
      <c r="A532" s="40"/>
      <c r="B532" s="40"/>
      <c r="C532" s="40"/>
      <c r="D532" s="40"/>
      <c r="E532" s="40"/>
      <c r="F532" s="40"/>
      <c r="G532" s="40"/>
      <c r="H532" s="40"/>
      <c r="I532" s="40"/>
    </row>
    <row r="533" spans="1:9" ht="15">
      <c r="A533" s="40"/>
      <c r="B533" s="40"/>
      <c r="C533" s="40"/>
      <c r="D533" s="40"/>
      <c r="E533" s="40"/>
      <c r="F533" s="40"/>
      <c r="G533" s="40"/>
      <c r="H533" s="40"/>
      <c r="I533" s="40"/>
    </row>
    <row r="534" spans="1:9" ht="15">
      <c r="A534" s="40"/>
      <c r="B534" s="40"/>
      <c r="C534" s="40"/>
      <c r="D534" s="40"/>
      <c r="E534" s="40"/>
      <c r="F534" s="40"/>
      <c r="G534" s="40"/>
      <c r="H534" s="40"/>
      <c r="I534" s="40"/>
    </row>
    <row r="535" spans="1:9" ht="15">
      <c r="A535" s="40"/>
      <c r="B535" s="40"/>
      <c r="C535" s="40"/>
      <c r="D535" s="40"/>
      <c r="E535" s="40"/>
      <c r="F535" s="40"/>
      <c r="G535" s="40"/>
      <c r="H535" s="40"/>
      <c r="I535" s="40"/>
    </row>
    <row r="536" spans="1:9" ht="15">
      <c r="A536" s="40"/>
      <c r="B536" s="40"/>
      <c r="C536" s="40"/>
      <c r="D536" s="40"/>
      <c r="E536" s="40"/>
      <c r="F536" s="40"/>
      <c r="G536" s="40"/>
      <c r="H536" s="40"/>
      <c r="I536" s="40"/>
    </row>
    <row r="537" spans="1:9" ht="15">
      <c r="A537" s="40"/>
      <c r="B537" s="40"/>
      <c r="C537" s="40"/>
      <c r="D537" s="40"/>
      <c r="E537" s="40"/>
      <c r="F537" s="40"/>
      <c r="G537" s="40"/>
      <c r="H537" s="40"/>
      <c r="I537" s="40"/>
    </row>
    <row r="538" spans="1:9" ht="15">
      <c r="A538" s="40"/>
      <c r="B538" s="40"/>
      <c r="C538" s="40"/>
      <c r="D538" s="40"/>
      <c r="E538" s="40"/>
      <c r="F538" s="40"/>
      <c r="G538" s="40"/>
      <c r="H538" s="40"/>
      <c r="I538" s="40"/>
    </row>
    <row r="539" spans="1:9" ht="15">
      <c r="A539" s="40"/>
      <c r="B539" s="40"/>
      <c r="C539" s="40"/>
      <c r="D539" s="40"/>
      <c r="E539" s="40"/>
      <c r="F539" s="40"/>
      <c r="G539" s="40"/>
      <c r="H539" s="40"/>
      <c r="I539" s="40"/>
    </row>
    <row r="540" spans="1:9" ht="15">
      <c r="A540" s="40"/>
      <c r="B540" s="40"/>
      <c r="C540" s="40"/>
      <c r="D540" s="40"/>
      <c r="E540" s="40"/>
      <c r="F540" s="40"/>
      <c r="G540" s="40"/>
      <c r="H540" s="40"/>
      <c r="I540" s="40"/>
    </row>
    <row r="541" spans="1:9" ht="15">
      <c r="A541" s="40"/>
      <c r="B541" s="40"/>
      <c r="C541" s="40"/>
      <c r="D541" s="40"/>
      <c r="E541" s="40"/>
      <c r="F541" s="40"/>
      <c r="G541" s="40"/>
      <c r="H541" s="40"/>
      <c r="I541" s="40"/>
    </row>
    <row r="542" spans="1:9" ht="15">
      <c r="A542" s="40"/>
      <c r="B542" s="40"/>
      <c r="C542" s="40"/>
      <c r="D542" s="40"/>
      <c r="E542" s="40"/>
      <c r="F542" s="40"/>
      <c r="G542" s="40"/>
      <c r="H542" s="40"/>
      <c r="I542" s="40"/>
    </row>
    <row r="543" spans="1:9" ht="15">
      <c r="A543" s="40"/>
      <c r="B543" s="40"/>
      <c r="C543" s="40"/>
      <c r="D543" s="40"/>
      <c r="E543" s="40"/>
      <c r="F543" s="40"/>
      <c r="G543" s="40"/>
      <c r="H543" s="40"/>
      <c r="I543" s="40"/>
    </row>
    <row r="544" spans="1:9" ht="15">
      <c r="A544" s="40"/>
      <c r="B544" s="40"/>
      <c r="C544" s="40"/>
      <c r="D544" s="40"/>
      <c r="E544" s="40"/>
      <c r="F544" s="40"/>
      <c r="G544" s="40"/>
      <c r="H544" s="40"/>
      <c r="I544" s="40"/>
    </row>
    <row r="545" spans="1:9" ht="15">
      <c r="A545" s="40"/>
      <c r="B545" s="40"/>
      <c r="C545" s="40"/>
      <c r="D545" s="40"/>
      <c r="E545" s="40"/>
      <c r="F545" s="40"/>
      <c r="G545" s="40"/>
      <c r="H545" s="40"/>
      <c r="I545" s="40"/>
    </row>
    <row r="546" spans="1:9" ht="15">
      <c r="A546" s="40"/>
      <c r="B546" s="40"/>
      <c r="C546" s="40"/>
      <c r="D546" s="40"/>
      <c r="E546" s="40"/>
      <c r="F546" s="40"/>
      <c r="G546" s="40"/>
      <c r="H546" s="40"/>
      <c r="I546" s="40"/>
    </row>
    <row r="547" spans="1:9" ht="15">
      <c r="A547" s="40"/>
      <c r="B547" s="40"/>
      <c r="C547" s="40"/>
      <c r="D547" s="40"/>
      <c r="E547" s="40"/>
      <c r="F547" s="40"/>
      <c r="G547" s="40"/>
      <c r="H547" s="40"/>
      <c r="I547" s="40"/>
    </row>
    <row r="548" spans="1:9" ht="15">
      <c r="A548" s="40"/>
      <c r="B548" s="40"/>
      <c r="C548" s="40"/>
      <c r="D548" s="40"/>
      <c r="E548" s="40"/>
      <c r="F548" s="40"/>
      <c r="G548" s="40"/>
      <c r="H548" s="40"/>
      <c r="I548" s="40"/>
    </row>
    <row r="549" spans="1:9" ht="15">
      <c r="A549" s="40"/>
      <c r="B549" s="40"/>
      <c r="C549" s="40"/>
      <c r="D549" s="40"/>
      <c r="E549" s="40"/>
      <c r="F549" s="40"/>
      <c r="G549" s="40"/>
      <c r="H549" s="40"/>
      <c r="I549" s="40"/>
    </row>
    <row r="550" spans="1:9" ht="15">
      <c r="A550" s="40"/>
      <c r="B550" s="40"/>
      <c r="C550" s="40"/>
      <c r="D550" s="40"/>
      <c r="E550" s="40"/>
      <c r="F550" s="40"/>
      <c r="G550" s="40"/>
      <c r="H550" s="40"/>
      <c r="I550" s="40"/>
    </row>
    <row r="551" spans="1:9" ht="15">
      <c r="A551" s="40"/>
      <c r="B551" s="40"/>
      <c r="C551" s="40"/>
      <c r="D551" s="40"/>
      <c r="E551" s="40"/>
      <c r="F551" s="40"/>
      <c r="G551" s="40"/>
      <c r="H551" s="40"/>
      <c r="I551" s="40"/>
    </row>
    <row r="552" spans="1:9" ht="15">
      <c r="A552" s="40"/>
      <c r="B552" s="40"/>
      <c r="C552" s="40"/>
      <c r="D552" s="40"/>
      <c r="E552" s="40"/>
      <c r="F552" s="40"/>
      <c r="G552" s="40"/>
      <c r="H552" s="40"/>
      <c r="I552" s="40"/>
    </row>
    <row r="553" spans="1:9" ht="15">
      <c r="A553" s="40"/>
      <c r="B553" s="40"/>
      <c r="C553" s="40"/>
      <c r="D553" s="40"/>
      <c r="E553" s="40"/>
      <c r="F553" s="40"/>
      <c r="G553" s="40"/>
      <c r="H553" s="40"/>
      <c r="I553" s="40"/>
    </row>
    <row r="554" spans="1:9" ht="15">
      <c r="A554" s="40"/>
      <c r="B554" s="40"/>
      <c r="C554" s="40"/>
      <c r="D554" s="40"/>
      <c r="E554" s="40"/>
      <c r="F554" s="40"/>
      <c r="G554" s="40"/>
      <c r="H554" s="40"/>
      <c r="I554" s="40"/>
    </row>
    <row r="555" spans="1:9" ht="15">
      <c r="A555" s="40"/>
      <c r="B555" s="40"/>
      <c r="C555" s="40"/>
      <c r="D555" s="40"/>
      <c r="E555" s="40"/>
      <c r="F555" s="40"/>
      <c r="G555" s="40"/>
      <c r="H555" s="40"/>
      <c r="I555" s="40"/>
    </row>
    <row r="556" spans="1:9" ht="15">
      <c r="A556" s="40"/>
      <c r="B556" s="40"/>
      <c r="C556" s="40"/>
      <c r="D556" s="40"/>
      <c r="E556" s="40"/>
      <c r="F556" s="40"/>
      <c r="G556" s="40"/>
      <c r="H556" s="40"/>
      <c r="I556" s="40"/>
    </row>
    <row r="557" spans="1:9" ht="15">
      <c r="A557" s="40"/>
      <c r="B557" s="40"/>
      <c r="C557" s="40"/>
      <c r="D557" s="40"/>
      <c r="E557" s="40"/>
      <c r="F557" s="40"/>
      <c r="G557" s="40"/>
      <c r="H557" s="40"/>
      <c r="I557" s="40"/>
    </row>
    <row r="558" spans="1:9" ht="15">
      <c r="A558" s="40"/>
      <c r="B558" s="40"/>
      <c r="C558" s="40"/>
      <c r="D558" s="40"/>
      <c r="E558" s="40"/>
      <c r="F558" s="40"/>
      <c r="G558" s="40"/>
      <c r="H558" s="40"/>
      <c r="I558" s="40"/>
    </row>
    <row r="559" spans="1:9" ht="15">
      <c r="A559" s="40"/>
      <c r="B559" s="40"/>
      <c r="C559" s="40"/>
      <c r="D559" s="40"/>
      <c r="E559" s="40"/>
      <c r="F559" s="40"/>
      <c r="G559" s="40"/>
      <c r="H559" s="40"/>
      <c r="I559" s="40"/>
    </row>
    <row r="560" spans="1:9" ht="15">
      <c r="A560" s="40"/>
      <c r="B560" s="40"/>
      <c r="C560" s="40"/>
      <c r="D560" s="40"/>
      <c r="E560" s="40"/>
      <c r="F560" s="40"/>
      <c r="G560" s="40"/>
      <c r="H560" s="40"/>
      <c r="I560" s="40"/>
    </row>
    <row r="561" spans="1:9" ht="15">
      <c r="A561" s="40"/>
      <c r="B561" s="40"/>
      <c r="C561" s="40"/>
      <c r="D561" s="40"/>
      <c r="E561" s="40"/>
      <c r="F561" s="40"/>
      <c r="G561" s="40"/>
      <c r="H561" s="40"/>
      <c r="I561" s="40"/>
    </row>
    <row r="562" spans="1:9" ht="15">
      <c r="A562" s="40"/>
      <c r="B562" s="40"/>
      <c r="C562" s="40"/>
      <c r="D562" s="40"/>
      <c r="E562" s="40"/>
      <c r="F562" s="40"/>
      <c r="G562" s="40"/>
      <c r="H562" s="40"/>
      <c r="I562" s="40"/>
    </row>
    <row r="563" spans="1:9" ht="15">
      <c r="A563" s="40"/>
      <c r="B563" s="40"/>
      <c r="C563" s="40"/>
      <c r="D563" s="40"/>
      <c r="E563" s="40"/>
      <c r="F563" s="40"/>
      <c r="G563" s="40"/>
      <c r="H563" s="40"/>
      <c r="I563" s="40"/>
    </row>
    <row r="564" spans="1:9" ht="15">
      <c r="A564" s="40"/>
      <c r="B564" s="40"/>
      <c r="C564" s="40"/>
      <c r="D564" s="40"/>
      <c r="E564" s="40"/>
      <c r="F564" s="40"/>
      <c r="G564" s="40"/>
      <c r="H564" s="40"/>
      <c r="I564" s="40"/>
    </row>
    <row r="565" spans="1:9" ht="15">
      <c r="A565" s="40"/>
      <c r="B565" s="40"/>
      <c r="C565" s="40"/>
      <c r="D565" s="40"/>
      <c r="E565" s="40"/>
      <c r="F565" s="40"/>
      <c r="G565" s="40"/>
      <c r="H565" s="40"/>
      <c r="I565" s="40"/>
    </row>
    <row r="566" spans="1:9" ht="15">
      <c r="A566" s="40"/>
      <c r="B566" s="40"/>
      <c r="C566" s="40"/>
      <c r="D566" s="40"/>
      <c r="E566" s="40"/>
      <c r="F566" s="40"/>
      <c r="G566" s="40"/>
      <c r="H566" s="40"/>
      <c r="I566" s="40"/>
    </row>
    <row r="567" spans="1:9" ht="15">
      <c r="A567" s="40"/>
      <c r="B567" s="40"/>
      <c r="C567" s="40"/>
      <c r="D567" s="40"/>
      <c r="E567" s="40"/>
      <c r="F567" s="40"/>
      <c r="G567" s="40"/>
      <c r="H567" s="40"/>
      <c r="I567" s="40"/>
    </row>
    <row r="568" spans="1:9" ht="15">
      <c r="A568" s="40"/>
      <c r="B568" s="40"/>
      <c r="C568" s="40"/>
      <c r="D568" s="40"/>
      <c r="E568" s="40"/>
      <c r="F568" s="40"/>
      <c r="G568" s="40"/>
      <c r="H568" s="40"/>
      <c r="I568" s="40"/>
    </row>
    <row r="569" spans="1:9" ht="15">
      <c r="A569" s="40"/>
      <c r="B569" s="40"/>
      <c r="C569" s="40"/>
      <c r="D569" s="40"/>
      <c r="E569" s="40"/>
      <c r="F569" s="40"/>
      <c r="G569" s="40"/>
      <c r="H569" s="40"/>
      <c r="I569" s="40"/>
    </row>
    <row r="570" spans="1:9" ht="15">
      <c r="A570" s="40"/>
      <c r="B570" s="40"/>
      <c r="C570" s="40"/>
      <c r="D570" s="40"/>
      <c r="E570" s="40"/>
      <c r="F570" s="40"/>
      <c r="G570" s="40"/>
      <c r="H570" s="40"/>
      <c r="I570" s="40"/>
    </row>
    <row r="571" spans="1:9" ht="15">
      <c r="A571" s="40"/>
      <c r="B571" s="40"/>
      <c r="C571" s="40"/>
      <c r="D571" s="40"/>
      <c r="E571" s="40"/>
      <c r="F571" s="40"/>
      <c r="G571" s="40"/>
      <c r="H571" s="40"/>
      <c r="I571" s="40"/>
    </row>
    <row r="572" spans="1:9" ht="15">
      <c r="A572" s="40"/>
      <c r="B572" s="40"/>
      <c r="C572" s="40"/>
      <c r="D572" s="40"/>
      <c r="E572" s="40"/>
      <c r="F572" s="40"/>
      <c r="G572" s="40"/>
      <c r="H572" s="40"/>
      <c r="I572" s="40"/>
    </row>
    <row r="573" spans="1:9" ht="15">
      <c r="A573" s="40"/>
      <c r="B573" s="40"/>
      <c r="C573" s="40"/>
      <c r="D573" s="40"/>
      <c r="E573" s="40"/>
      <c r="F573" s="40"/>
      <c r="G573" s="40"/>
      <c r="H573" s="40"/>
      <c r="I573" s="40"/>
    </row>
    <row r="574" spans="1:9" ht="15">
      <c r="A574" s="40"/>
      <c r="B574" s="40"/>
      <c r="C574" s="40"/>
      <c r="D574" s="40"/>
      <c r="E574" s="40"/>
      <c r="F574" s="40"/>
      <c r="G574" s="40"/>
      <c r="H574" s="40"/>
      <c r="I574" s="40"/>
    </row>
    <row r="575" spans="1:9" ht="15">
      <c r="A575" s="40"/>
      <c r="B575" s="40"/>
      <c r="C575" s="40"/>
      <c r="D575" s="40"/>
      <c r="E575" s="40"/>
      <c r="F575" s="40"/>
      <c r="G575" s="40"/>
      <c r="H575" s="40"/>
      <c r="I575" s="40"/>
    </row>
    <row r="576" spans="1:9" ht="15">
      <c r="A576" s="40"/>
      <c r="B576" s="40"/>
      <c r="C576" s="40"/>
      <c r="D576" s="40"/>
      <c r="E576" s="40"/>
      <c r="F576" s="40"/>
      <c r="G576" s="40"/>
      <c r="H576" s="40"/>
      <c r="I576" s="40"/>
    </row>
    <row r="577" spans="1:9" ht="15">
      <c r="A577" s="40"/>
      <c r="B577" s="40"/>
      <c r="C577" s="40"/>
      <c r="D577" s="40"/>
      <c r="E577" s="40"/>
      <c r="F577" s="40"/>
      <c r="G577" s="40"/>
      <c r="H577" s="40"/>
      <c r="I577" s="40"/>
    </row>
    <row r="578" spans="1:9" ht="15">
      <c r="A578" s="40"/>
      <c r="B578" s="40"/>
      <c r="C578" s="40"/>
      <c r="D578" s="40"/>
      <c r="E578" s="40"/>
      <c r="F578" s="40"/>
      <c r="G578" s="40"/>
      <c r="H578" s="40"/>
      <c r="I578" s="40"/>
    </row>
    <row r="579" spans="1:9" ht="15">
      <c r="A579" s="40"/>
      <c r="B579" s="40"/>
      <c r="C579" s="40"/>
      <c r="D579" s="40"/>
      <c r="E579" s="40"/>
      <c r="F579" s="40"/>
      <c r="G579" s="40"/>
      <c r="H579" s="40"/>
      <c r="I579" s="40"/>
    </row>
    <row r="580" spans="1:9" ht="15">
      <c r="A580" s="40"/>
      <c r="B580" s="40"/>
      <c r="C580" s="40"/>
      <c r="D580" s="40"/>
      <c r="E580" s="40"/>
      <c r="F580" s="40"/>
      <c r="G580" s="40"/>
      <c r="H580" s="40"/>
      <c r="I580" s="40"/>
    </row>
    <row r="581" spans="1:9" ht="15">
      <c r="A581" s="40"/>
      <c r="B581" s="40"/>
      <c r="C581" s="40"/>
      <c r="D581" s="40"/>
      <c r="E581" s="40"/>
      <c r="F581" s="40"/>
      <c r="G581" s="40"/>
      <c r="H581" s="40"/>
      <c r="I581" s="40"/>
    </row>
    <row r="582" spans="1:9" ht="15">
      <c r="A582" s="40"/>
      <c r="B582" s="40"/>
      <c r="C582" s="40"/>
      <c r="D582" s="40"/>
      <c r="E582" s="40"/>
      <c r="F582" s="40"/>
      <c r="G582" s="40"/>
      <c r="H582" s="40"/>
      <c r="I582" s="40"/>
    </row>
    <row r="583" spans="1:9" ht="15">
      <c r="A583" s="40"/>
      <c r="B583" s="40"/>
      <c r="C583" s="40"/>
      <c r="D583" s="40"/>
      <c r="E583" s="40"/>
      <c r="F583" s="40"/>
      <c r="G583" s="40"/>
      <c r="H583" s="40"/>
      <c r="I583" s="40"/>
    </row>
    <row r="584" spans="1:9" ht="15">
      <c r="A584" s="40"/>
      <c r="B584" s="40"/>
      <c r="C584" s="40"/>
      <c r="D584" s="40"/>
      <c r="E584" s="40"/>
      <c r="F584" s="40"/>
      <c r="G584" s="40"/>
      <c r="H584" s="40"/>
      <c r="I584" s="40"/>
    </row>
    <row r="585" spans="1:9" ht="15">
      <c r="A585" s="40"/>
      <c r="B585" s="40"/>
      <c r="C585" s="40"/>
      <c r="D585" s="40"/>
      <c r="E585" s="40"/>
      <c r="F585" s="40"/>
      <c r="G585" s="40"/>
      <c r="H585" s="40"/>
      <c r="I585" s="40"/>
    </row>
    <row r="586" spans="1:9" ht="15">
      <c r="A586" s="40"/>
      <c r="B586" s="40"/>
      <c r="C586" s="40"/>
      <c r="D586" s="40"/>
      <c r="E586" s="40"/>
      <c r="F586" s="40"/>
      <c r="G586" s="40"/>
      <c r="H586" s="40"/>
      <c r="I586" s="40"/>
    </row>
    <row r="587" spans="1:9" ht="15">
      <c r="A587" s="40"/>
      <c r="B587" s="40"/>
      <c r="C587" s="40"/>
      <c r="D587" s="40"/>
      <c r="E587" s="40"/>
      <c r="F587" s="40"/>
      <c r="G587" s="40"/>
      <c r="H587" s="40"/>
      <c r="I587" s="40"/>
    </row>
    <row r="588" spans="1:9" ht="15">
      <c r="A588" s="40"/>
      <c r="B588" s="40"/>
      <c r="C588" s="40"/>
      <c r="D588" s="40"/>
      <c r="E588" s="40"/>
      <c r="F588" s="40"/>
      <c r="G588" s="40"/>
      <c r="H588" s="40"/>
      <c r="I588" s="40"/>
    </row>
    <row r="589" spans="1:9" ht="15">
      <c r="A589" s="40"/>
      <c r="B589" s="40"/>
      <c r="C589" s="40"/>
      <c r="D589" s="40"/>
      <c r="E589" s="40"/>
      <c r="F589" s="40"/>
      <c r="G589" s="40"/>
      <c r="H589" s="40"/>
      <c r="I589" s="40"/>
    </row>
    <row r="590" spans="1:9" ht="15">
      <c r="A590" s="40"/>
      <c r="B590" s="40"/>
      <c r="C590" s="40"/>
      <c r="D590" s="40"/>
      <c r="E590" s="40"/>
      <c r="F590" s="40"/>
      <c r="G590" s="40"/>
      <c r="H590" s="40"/>
      <c r="I590" s="40"/>
    </row>
    <row r="591" spans="1:9" ht="15">
      <c r="A591" s="40"/>
      <c r="B591" s="40"/>
      <c r="C591" s="40"/>
      <c r="D591" s="40"/>
      <c r="E591" s="40"/>
      <c r="F591" s="40"/>
      <c r="G591" s="40"/>
      <c r="H591" s="40"/>
      <c r="I591" s="40"/>
    </row>
    <row r="592" spans="1:9" ht="15">
      <c r="A592" s="40"/>
      <c r="B592" s="40"/>
      <c r="C592" s="40"/>
      <c r="D592" s="40"/>
      <c r="E592" s="40"/>
      <c r="F592" s="40"/>
      <c r="G592" s="40"/>
      <c r="H592" s="40"/>
      <c r="I592" s="40"/>
    </row>
    <row r="593" spans="1:9" ht="15">
      <c r="A593" s="40"/>
      <c r="B593" s="40"/>
      <c r="C593" s="40"/>
      <c r="D593" s="40"/>
      <c r="E593" s="40"/>
      <c r="F593" s="40"/>
      <c r="G593" s="40"/>
      <c r="H593" s="40"/>
      <c r="I593" s="40"/>
    </row>
    <row r="594" spans="1:9" ht="15">
      <c r="A594" s="40"/>
      <c r="B594" s="40"/>
      <c r="C594" s="40"/>
      <c r="D594" s="40"/>
      <c r="E594" s="40"/>
      <c r="F594" s="40"/>
      <c r="G594" s="40"/>
      <c r="H594" s="40"/>
      <c r="I594" s="40"/>
    </row>
    <row r="595" spans="1:9" ht="15">
      <c r="A595" s="40"/>
      <c r="B595" s="40"/>
      <c r="C595" s="40"/>
      <c r="D595" s="40"/>
      <c r="E595" s="40"/>
      <c r="F595" s="40"/>
      <c r="G595" s="40"/>
      <c r="H595" s="40"/>
      <c r="I595" s="40"/>
    </row>
    <row r="596" spans="1:9" ht="15">
      <c r="A596" s="40"/>
      <c r="B596" s="40"/>
      <c r="C596" s="40"/>
      <c r="D596" s="40"/>
      <c r="E596" s="40"/>
      <c r="F596" s="40"/>
      <c r="G596" s="40"/>
      <c r="H596" s="40"/>
      <c r="I596" s="40"/>
    </row>
    <row r="597" spans="1:9" ht="15">
      <c r="A597" s="40"/>
      <c r="B597" s="40"/>
      <c r="C597" s="40"/>
      <c r="D597" s="40"/>
      <c r="E597" s="40"/>
      <c r="F597" s="40"/>
      <c r="G597" s="40"/>
      <c r="H597" s="40"/>
      <c r="I597" s="40"/>
    </row>
    <row r="598" spans="1:9" ht="15">
      <c r="A598" s="40"/>
      <c r="B598" s="40"/>
      <c r="C598" s="40"/>
      <c r="D598" s="40"/>
      <c r="E598" s="40"/>
      <c r="F598" s="40"/>
      <c r="G598" s="40"/>
      <c r="H598" s="40"/>
      <c r="I598" s="40"/>
    </row>
    <row r="599" spans="1:9" ht="15">
      <c r="A599" s="40"/>
      <c r="B599" s="40"/>
      <c r="C599" s="40"/>
      <c r="D599" s="40"/>
      <c r="E599" s="40"/>
      <c r="F599" s="40"/>
      <c r="G599" s="40"/>
      <c r="H599" s="40"/>
      <c r="I599" s="40"/>
    </row>
    <row r="600" spans="1:9" ht="15">
      <c r="A600" s="40"/>
      <c r="B600" s="40"/>
      <c r="C600" s="40"/>
      <c r="D600" s="40"/>
      <c r="E600" s="40"/>
      <c r="F600" s="40"/>
      <c r="G600" s="40"/>
      <c r="H600" s="40"/>
      <c r="I600" s="40"/>
    </row>
    <row r="601" spans="1:9" ht="15">
      <c r="A601" s="40"/>
      <c r="B601" s="40"/>
      <c r="C601" s="40"/>
      <c r="D601" s="40"/>
      <c r="E601" s="40"/>
      <c r="F601" s="40"/>
      <c r="G601" s="40"/>
      <c r="H601" s="40"/>
      <c r="I601" s="40"/>
    </row>
    <row r="602" spans="1:9" ht="15">
      <c r="A602" s="40"/>
      <c r="B602" s="40"/>
      <c r="C602" s="40"/>
      <c r="D602" s="40"/>
      <c r="E602" s="40"/>
      <c r="F602" s="40"/>
      <c r="G602" s="40"/>
      <c r="H602" s="40"/>
      <c r="I602" s="40"/>
    </row>
    <row r="603" spans="1:9" ht="15">
      <c r="A603" s="40"/>
      <c r="B603" s="40"/>
      <c r="C603" s="40"/>
      <c r="D603" s="40"/>
      <c r="E603" s="40"/>
      <c r="F603" s="40"/>
      <c r="G603" s="40"/>
      <c r="H603" s="40"/>
      <c r="I603" s="40"/>
    </row>
    <row r="604" spans="1:9" ht="15">
      <c r="A604" s="40"/>
      <c r="B604" s="40"/>
      <c r="C604" s="40"/>
      <c r="D604" s="40"/>
      <c r="E604" s="40"/>
      <c r="F604" s="40"/>
      <c r="G604" s="40"/>
      <c r="H604" s="40"/>
      <c r="I604" s="40"/>
    </row>
    <row r="605" spans="1:9" ht="15">
      <c r="A605" s="40"/>
      <c r="B605" s="40"/>
      <c r="C605" s="40"/>
      <c r="D605" s="40"/>
      <c r="E605" s="40"/>
      <c r="F605" s="40"/>
      <c r="G605" s="40"/>
      <c r="H605" s="40"/>
      <c r="I605" s="40"/>
    </row>
    <row r="606" spans="1:9" ht="15">
      <c r="A606" s="40"/>
      <c r="B606" s="40"/>
      <c r="C606" s="40"/>
      <c r="D606" s="40"/>
      <c r="E606" s="40"/>
      <c r="F606" s="40"/>
      <c r="G606" s="40"/>
      <c r="H606" s="40"/>
      <c r="I606" s="40"/>
    </row>
    <row r="607" spans="1:9" ht="15">
      <c r="A607" s="40"/>
      <c r="B607" s="40"/>
      <c r="C607" s="40"/>
      <c r="D607" s="40"/>
      <c r="E607" s="40"/>
      <c r="F607" s="40"/>
      <c r="G607" s="40"/>
      <c r="H607" s="40"/>
      <c r="I607" s="40"/>
    </row>
    <row r="608" spans="1:9" ht="15">
      <c r="A608" s="40"/>
      <c r="B608" s="40"/>
      <c r="C608" s="40"/>
      <c r="D608" s="40"/>
      <c r="E608" s="40"/>
      <c r="F608" s="40"/>
      <c r="G608" s="40"/>
      <c r="H608" s="40"/>
      <c r="I608" s="40"/>
    </row>
    <row r="609" spans="1:9" ht="15">
      <c r="A609" s="40"/>
      <c r="B609" s="40"/>
      <c r="C609" s="40"/>
      <c r="D609" s="40"/>
      <c r="E609" s="40"/>
      <c r="F609" s="40"/>
      <c r="G609" s="40"/>
      <c r="H609" s="40"/>
      <c r="I609" s="40"/>
    </row>
    <row r="610" spans="1:9" ht="15">
      <c r="A610" s="40"/>
      <c r="B610" s="40"/>
      <c r="C610" s="40"/>
      <c r="D610" s="40"/>
      <c r="E610" s="40"/>
      <c r="F610" s="40"/>
      <c r="G610" s="40"/>
      <c r="H610" s="40"/>
      <c r="I610" s="40"/>
    </row>
    <row r="611" spans="1:9" ht="15">
      <c r="A611" s="40"/>
      <c r="B611" s="40"/>
      <c r="C611" s="40"/>
      <c r="D611" s="40"/>
      <c r="E611" s="40"/>
      <c r="F611" s="40"/>
      <c r="G611" s="40"/>
      <c r="H611" s="40"/>
      <c r="I611" s="40"/>
    </row>
    <row r="612" spans="1:9" ht="15">
      <c r="A612" s="40"/>
      <c r="B612" s="40"/>
      <c r="C612" s="40"/>
      <c r="D612" s="40"/>
      <c r="E612" s="40"/>
      <c r="F612" s="40"/>
      <c r="G612" s="40"/>
      <c r="H612" s="40"/>
      <c r="I612" s="40"/>
    </row>
    <row r="613" spans="1:9" ht="15">
      <c r="A613" s="40"/>
      <c r="B613" s="40"/>
      <c r="C613" s="40"/>
      <c r="D613" s="40"/>
      <c r="E613" s="40"/>
      <c r="F613" s="40"/>
      <c r="G613" s="40"/>
      <c r="H613" s="40"/>
      <c r="I613" s="40"/>
    </row>
    <row r="614" spans="1:9" ht="15">
      <c r="A614" s="40"/>
      <c r="B614" s="40"/>
      <c r="C614" s="40"/>
      <c r="D614" s="40"/>
      <c r="E614" s="40"/>
      <c r="F614" s="40"/>
      <c r="G614" s="40"/>
      <c r="H614" s="40"/>
      <c r="I614" s="40"/>
    </row>
    <row r="615" spans="1:9" ht="15">
      <c r="A615" s="40"/>
      <c r="B615" s="40"/>
      <c r="C615" s="40"/>
      <c r="D615" s="40"/>
      <c r="E615" s="40"/>
      <c r="F615" s="40"/>
      <c r="G615" s="40"/>
      <c r="H615" s="40"/>
      <c r="I615" s="40"/>
    </row>
    <row r="616" spans="1:9" ht="15">
      <c r="A616" s="40"/>
      <c r="B616" s="40"/>
      <c r="C616" s="40"/>
      <c r="D616" s="40"/>
      <c r="E616" s="40"/>
      <c r="F616" s="40"/>
      <c r="G616" s="40"/>
      <c r="H616" s="40"/>
      <c r="I616" s="40"/>
    </row>
    <row r="617" spans="1:9" ht="15">
      <c r="A617" s="40"/>
      <c r="B617" s="40"/>
      <c r="C617" s="40"/>
      <c r="D617" s="40"/>
      <c r="E617" s="40"/>
      <c r="F617" s="40"/>
      <c r="G617" s="40"/>
      <c r="H617" s="40"/>
      <c r="I617" s="40"/>
    </row>
    <row r="618" spans="1:9" ht="15">
      <c r="A618" s="40"/>
      <c r="B618" s="40"/>
      <c r="C618" s="40"/>
      <c r="D618" s="40"/>
      <c r="E618" s="40"/>
      <c r="F618" s="40"/>
      <c r="G618" s="40"/>
      <c r="H618" s="40"/>
      <c r="I618" s="40"/>
    </row>
    <row r="619" spans="1:9" ht="15">
      <c r="A619" s="40"/>
      <c r="B619" s="40"/>
      <c r="C619" s="40"/>
      <c r="D619" s="40"/>
      <c r="E619" s="40"/>
      <c r="F619" s="40"/>
      <c r="G619" s="40"/>
      <c r="H619" s="40"/>
      <c r="I619" s="40"/>
    </row>
    <row r="620" spans="1:9" ht="15">
      <c r="A620" s="40"/>
      <c r="B620" s="40"/>
      <c r="C620" s="40"/>
      <c r="D620" s="40"/>
      <c r="E620" s="40"/>
      <c r="F620" s="40"/>
      <c r="G620" s="40"/>
      <c r="H620" s="40"/>
      <c r="I620" s="40"/>
    </row>
    <row r="621" spans="1:9" ht="15">
      <c r="A621" s="40"/>
      <c r="B621" s="40"/>
      <c r="C621" s="40"/>
      <c r="D621" s="40"/>
      <c r="E621" s="40"/>
      <c r="F621" s="40"/>
      <c r="G621" s="40"/>
      <c r="H621" s="40"/>
      <c r="I621" s="40"/>
    </row>
    <row r="622" spans="1:9" ht="15">
      <c r="A622" s="40"/>
      <c r="B622" s="40"/>
      <c r="C622" s="40"/>
      <c r="D622" s="40"/>
      <c r="E622" s="40"/>
      <c r="F622" s="40"/>
      <c r="G622" s="40"/>
      <c r="H622" s="40"/>
      <c r="I622" s="40"/>
    </row>
    <row r="623" spans="1:9" ht="15">
      <c r="A623" s="40"/>
      <c r="B623" s="40"/>
      <c r="C623" s="40"/>
      <c r="D623" s="40"/>
      <c r="E623" s="40"/>
      <c r="F623" s="40"/>
      <c r="G623" s="40"/>
      <c r="H623" s="40"/>
      <c r="I623" s="40"/>
    </row>
    <row r="624" spans="1:9" ht="15">
      <c r="A624" s="40"/>
      <c r="B624" s="40"/>
      <c r="C624" s="40"/>
      <c r="D624" s="40"/>
      <c r="E624" s="40"/>
      <c r="F624" s="40"/>
      <c r="G624" s="40"/>
      <c r="H624" s="40"/>
      <c r="I624" s="40"/>
    </row>
    <row r="625" spans="1:9" ht="15">
      <c r="A625" s="40"/>
      <c r="B625" s="40"/>
      <c r="C625" s="40"/>
      <c r="D625" s="40"/>
      <c r="E625" s="40"/>
      <c r="F625" s="40"/>
      <c r="G625" s="40"/>
      <c r="H625" s="40"/>
      <c r="I625" s="40"/>
    </row>
    <row r="626" spans="1:9" ht="15">
      <c r="A626" s="40"/>
      <c r="B626" s="40"/>
      <c r="C626" s="40"/>
      <c r="D626" s="40"/>
      <c r="E626" s="40"/>
      <c r="F626" s="40"/>
      <c r="G626" s="40"/>
      <c r="H626" s="40"/>
      <c r="I626" s="40"/>
    </row>
    <row r="627" spans="1:9" ht="15">
      <c r="A627" s="40"/>
      <c r="B627" s="40"/>
      <c r="C627" s="40"/>
      <c r="D627" s="40"/>
      <c r="E627" s="40"/>
      <c r="F627" s="40"/>
      <c r="G627" s="40"/>
      <c r="H627" s="40"/>
      <c r="I627" s="40"/>
    </row>
    <row r="628" spans="1:9" ht="15">
      <c r="A628" s="40"/>
      <c r="B628" s="40"/>
      <c r="C628" s="40"/>
      <c r="D628" s="40"/>
      <c r="E628" s="40"/>
      <c r="F628" s="40"/>
      <c r="G628" s="40"/>
      <c r="H628" s="40"/>
      <c r="I628" s="40"/>
    </row>
    <row r="629" spans="1:9" ht="15">
      <c r="A629" s="40"/>
      <c r="B629" s="40"/>
      <c r="C629" s="40"/>
      <c r="D629" s="40"/>
      <c r="E629" s="40"/>
      <c r="F629" s="40"/>
      <c r="G629" s="40"/>
      <c r="H629" s="40"/>
      <c r="I629" s="40"/>
    </row>
    <row r="630" spans="1:9" ht="15">
      <c r="A630" s="40"/>
      <c r="B630" s="40"/>
      <c r="C630" s="40"/>
      <c r="D630" s="40"/>
      <c r="E630" s="40"/>
      <c r="F630" s="40"/>
      <c r="G630" s="40"/>
      <c r="H630" s="40"/>
      <c r="I630" s="40"/>
    </row>
    <row r="631" spans="1:9" ht="15">
      <c r="A631" s="40"/>
      <c r="B631" s="40"/>
      <c r="C631" s="40"/>
      <c r="D631" s="40"/>
      <c r="E631" s="40"/>
      <c r="F631" s="40"/>
      <c r="G631" s="40"/>
      <c r="H631" s="40"/>
      <c r="I631" s="40"/>
    </row>
    <row r="632" spans="1:9" ht="15">
      <c r="A632" s="40"/>
      <c r="B632" s="40"/>
      <c r="C632" s="40"/>
      <c r="D632" s="40"/>
      <c r="E632" s="40"/>
      <c r="F632" s="40"/>
      <c r="G632" s="40"/>
      <c r="H632" s="40"/>
      <c r="I632" s="40"/>
    </row>
    <row r="633" spans="1:9" ht="15">
      <c r="A633" s="40"/>
      <c r="B633" s="40"/>
      <c r="C633" s="40"/>
      <c r="D633" s="40"/>
      <c r="E633" s="40"/>
      <c r="F633" s="40"/>
      <c r="G633" s="40"/>
      <c r="H633" s="40"/>
      <c r="I633" s="40"/>
    </row>
    <row r="634" spans="1:9" ht="15">
      <c r="A634" s="40"/>
      <c r="B634" s="40"/>
      <c r="C634" s="40"/>
      <c r="D634" s="40"/>
      <c r="E634" s="40"/>
      <c r="F634" s="40"/>
      <c r="G634" s="40"/>
      <c r="H634" s="40"/>
      <c r="I634" s="40"/>
    </row>
    <row r="635" spans="1:9" ht="15">
      <c r="A635" s="40"/>
      <c r="B635" s="40"/>
      <c r="C635" s="40"/>
      <c r="D635" s="40"/>
      <c r="E635" s="40"/>
      <c r="F635" s="40"/>
      <c r="G635" s="40"/>
      <c r="H635" s="40"/>
      <c r="I635" s="40"/>
    </row>
    <row r="636" spans="1:9" ht="15">
      <c r="A636" s="40"/>
      <c r="B636" s="40"/>
      <c r="C636" s="40"/>
      <c r="D636" s="40"/>
      <c r="E636" s="40"/>
      <c r="F636" s="40"/>
      <c r="G636" s="40"/>
      <c r="H636" s="40"/>
      <c r="I636" s="40"/>
    </row>
    <row r="637" spans="1:9" ht="15">
      <c r="A637" s="40"/>
      <c r="B637" s="40"/>
      <c r="C637" s="40"/>
      <c r="D637" s="40"/>
      <c r="E637" s="40"/>
      <c r="F637" s="40"/>
      <c r="G637" s="40"/>
      <c r="H637" s="40"/>
      <c r="I637" s="40"/>
    </row>
    <row r="638" spans="1:9" ht="15">
      <c r="A638" s="40"/>
      <c r="B638" s="40"/>
      <c r="C638" s="40"/>
      <c r="D638" s="40"/>
      <c r="E638" s="40"/>
      <c r="F638" s="40"/>
      <c r="G638" s="40"/>
      <c r="H638" s="40"/>
      <c r="I638" s="40"/>
    </row>
    <row r="639" spans="1:9" ht="15">
      <c r="A639" s="40"/>
      <c r="B639" s="40"/>
      <c r="C639" s="40"/>
      <c r="D639" s="40"/>
      <c r="E639" s="40"/>
      <c r="F639" s="40"/>
      <c r="G639" s="40"/>
      <c r="H639" s="40"/>
      <c r="I639" s="40"/>
    </row>
    <row r="640" spans="1:9" ht="15">
      <c r="A640" s="40"/>
      <c r="B640" s="40"/>
      <c r="C640" s="40"/>
      <c r="D640" s="40"/>
      <c r="E640" s="40"/>
      <c r="F640" s="40"/>
      <c r="G640" s="40"/>
      <c r="H640" s="40"/>
      <c r="I640" s="40"/>
    </row>
    <row r="641" spans="1:9" ht="15">
      <c r="A641" s="40"/>
      <c r="B641" s="40"/>
      <c r="C641" s="40"/>
      <c r="D641" s="40"/>
      <c r="E641" s="40"/>
      <c r="F641" s="40"/>
      <c r="G641" s="40"/>
      <c r="H641" s="40"/>
      <c r="I641" s="40"/>
    </row>
    <row r="642" spans="1:9" ht="15">
      <c r="A642" s="40"/>
      <c r="B642" s="40"/>
      <c r="C642" s="40"/>
      <c r="D642" s="40"/>
      <c r="E642" s="40"/>
      <c r="F642" s="40"/>
      <c r="G642" s="40"/>
      <c r="H642" s="40"/>
      <c r="I642" s="40"/>
    </row>
    <row r="643" spans="1:9" ht="15">
      <c r="A643" s="40"/>
      <c r="B643" s="40"/>
      <c r="C643" s="40"/>
      <c r="D643" s="40"/>
      <c r="E643" s="40"/>
      <c r="F643" s="40"/>
      <c r="G643" s="40"/>
      <c r="H643" s="40"/>
      <c r="I643" s="40"/>
    </row>
    <row r="644" spans="1:9" ht="15">
      <c r="A644" s="40"/>
      <c r="B644" s="40"/>
      <c r="C644" s="40"/>
      <c r="D644" s="40"/>
      <c r="E644" s="40"/>
      <c r="F644" s="40"/>
      <c r="G644" s="40"/>
      <c r="H644" s="40"/>
      <c r="I644" s="40"/>
    </row>
    <row r="645" spans="1:9" ht="15">
      <c r="A645" s="40"/>
      <c r="B645" s="40"/>
      <c r="C645" s="40"/>
      <c r="D645" s="40"/>
      <c r="E645" s="40"/>
      <c r="F645" s="40"/>
      <c r="G645" s="40"/>
      <c r="H645" s="40"/>
      <c r="I645" s="40"/>
    </row>
    <row r="646" spans="1:9" ht="15">
      <c r="A646" s="40"/>
      <c r="B646" s="40"/>
      <c r="C646" s="40"/>
      <c r="D646" s="40"/>
      <c r="E646" s="40"/>
      <c r="F646" s="40"/>
      <c r="G646" s="40"/>
      <c r="H646" s="40"/>
      <c r="I646" s="40"/>
    </row>
    <row r="647" spans="1:9" ht="15">
      <c r="A647" s="40"/>
      <c r="B647" s="40"/>
      <c r="C647" s="40"/>
      <c r="D647" s="40"/>
      <c r="E647" s="40"/>
      <c r="F647" s="40"/>
      <c r="G647" s="40"/>
      <c r="H647" s="40"/>
      <c r="I647" s="40"/>
    </row>
    <row r="648" spans="1:9" ht="15">
      <c r="A648" s="40"/>
      <c r="B648" s="40"/>
      <c r="C648" s="40"/>
      <c r="D648" s="40"/>
      <c r="E648" s="40"/>
      <c r="F648" s="40"/>
      <c r="G648" s="40"/>
      <c r="H648" s="40"/>
      <c r="I648" s="40"/>
    </row>
    <row r="649" spans="1:9" ht="15">
      <c r="A649" s="40"/>
      <c r="B649" s="40"/>
      <c r="C649" s="40"/>
      <c r="D649" s="40"/>
      <c r="E649" s="40"/>
      <c r="F649" s="40"/>
      <c r="G649" s="40"/>
      <c r="H649" s="40"/>
      <c r="I649" s="40"/>
    </row>
    <row r="650" spans="1:9" ht="15">
      <c r="A650" s="40"/>
      <c r="B650" s="40"/>
      <c r="C650" s="40"/>
      <c r="D650" s="40"/>
      <c r="E650" s="40"/>
      <c r="F650" s="40"/>
      <c r="G650" s="40"/>
      <c r="H650" s="40"/>
      <c r="I650" s="40"/>
    </row>
    <row r="651" spans="1:9" ht="15">
      <c r="A651" s="40"/>
      <c r="B651" s="40"/>
      <c r="C651" s="40"/>
      <c r="D651" s="40"/>
      <c r="E651" s="40"/>
      <c r="F651" s="40"/>
      <c r="G651" s="40"/>
      <c r="H651" s="40"/>
      <c r="I651" s="40"/>
    </row>
    <row r="652" spans="1:9" ht="15">
      <c r="A652" s="40"/>
      <c r="B652" s="40"/>
      <c r="C652" s="40"/>
      <c r="D652" s="40"/>
      <c r="E652" s="40"/>
      <c r="F652" s="40"/>
      <c r="G652" s="40"/>
      <c r="H652" s="40"/>
      <c r="I652" s="40"/>
    </row>
    <row r="653" spans="1:9" ht="15">
      <c r="A653" s="40"/>
      <c r="B653" s="40"/>
      <c r="C653" s="40"/>
      <c r="D653" s="40"/>
      <c r="E653" s="40"/>
      <c r="F653" s="40"/>
      <c r="G653" s="40"/>
      <c r="H653" s="40"/>
      <c r="I653" s="40"/>
    </row>
    <row r="654" spans="1:9" ht="15">
      <c r="A654" s="40"/>
      <c r="B654" s="40"/>
      <c r="C654" s="40"/>
      <c r="D654" s="40"/>
      <c r="E654" s="40"/>
      <c r="F654" s="40"/>
      <c r="G654" s="40"/>
      <c r="H654" s="40"/>
      <c r="I654" s="40"/>
    </row>
    <row r="655" spans="1:9" ht="15">
      <c r="A655" s="40"/>
      <c r="B655" s="40"/>
      <c r="C655" s="40"/>
      <c r="D655" s="40"/>
      <c r="E655" s="40"/>
      <c r="F655" s="40"/>
      <c r="G655" s="40"/>
      <c r="H655" s="40"/>
      <c r="I655" s="40"/>
    </row>
    <row r="656" spans="1:9" ht="15">
      <c r="A656" s="40"/>
      <c r="B656" s="40"/>
      <c r="C656" s="40"/>
      <c r="D656" s="40"/>
      <c r="E656" s="40"/>
      <c r="F656" s="40"/>
      <c r="G656" s="40"/>
      <c r="H656" s="40"/>
      <c r="I656" s="40"/>
    </row>
    <row r="657" spans="1:9" ht="15">
      <c r="A657" s="40"/>
      <c r="B657" s="40"/>
      <c r="C657" s="40"/>
      <c r="D657" s="40"/>
      <c r="E657" s="40"/>
      <c r="F657" s="40"/>
      <c r="G657" s="40"/>
      <c r="H657" s="40"/>
      <c r="I657" s="40"/>
    </row>
    <row r="658" spans="1:9" ht="15">
      <c r="A658" s="40"/>
      <c r="B658" s="40"/>
      <c r="C658" s="40"/>
      <c r="D658" s="40"/>
      <c r="E658" s="40"/>
      <c r="F658" s="40"/>
      <c r="G658" s="40"/>
      <c r="H658" s="40"/>
      <c r="I658" s="40"/>
    </row>
    <row r="659" spans="1:9" ht="15">
      <c r="A659" s="40"/>
      <c r="B659" s="40"/>
      <c r="C659" s="40"/>
      <c r="D659" s="40"/>
      <c r="E659" s="40"/>
      <c r="F659" s="40"/>
      <c r="G659" s="40"/>
      <c r="H659" s="40"/>
      <c r="I659" s="40"/>
    </row>
    <row r="660" spans="1:9" ht="15">
      <c r="A660" s="40"/>
      <c r="B660" s="40"/>
      <c r="C660" s="40"/>
      <c r="D660" s="40"/>
      <c r="E660" s="40"/>
      <c r="F660" s="40"/>
      <c r="G660" s="40"/>
      <c r="H660" s="40"/>
      <c r="I660" s="40"/>
    </row>
    <row r="661" spans="1:9" ht="15">
      <c r="A661" s="40"/>
      <c r="B661" s="40"/>
      <c r="C661" s="40"/>
      <c r="D661" s="40"/>
      <c r="E661" s="40"/>
      <c r="F661" s="40"/>
      <c r="G661" s="40"/>
      <c r="H661" s="40"/>
      <c r="I661" s="40"/>
    </row>
    <row r="662" spans="1:9" ht="15">
      <c r="A662" s="40"/>
      <c r="B662" s="40"/>
      <c r="C662" s="40"/>
      <c r="D662" s="40"/>
      <c r="E662" s="40"/>
      <c r="F662" s="40"/>
      <c r="G662" s="40"/>
      <c r="H662" s="40"/>
      <c r="I662" s="40"/>
    </row>
    <row r="663" spans="1:9" ht="15">
      <c r="A663" s="40"/>
      <c r="B663" s="40"/>
      <c r="C663" s="40"/>
      <c r="D663" s="40"/>
      <c r="E663" s="40"/>
      <c r="F663" s="40"/>
      <c r="G663" s="40"/>
      <c r="H663" s="40"/>
      <c r="I663" s="40"/>
    </row>
    <row r="664" spans="1:9" ht="15">
      <c r="A664" s="40"/>
      <c r="B664" s="40"/>
      <c r="C664" s="40"/>
      <c r="D664" s="40"/>
      <c r="E664" s="40"/>
      <c r="F664" s="40"/>
      <c r="G664" s="40"/>
      <c r="H664" s="40"/>
      <c r="I664" s="40"/>
    </row>
    <row r="665" spans="1:9" ht="15">
      <c r="A665" s="40"/>
      <c r="B665" s="40"/>
      <c r="C665" s="40"/>
      <c r="D665" s="40"/>
      <c r="E665" s="40"/>
      <c r="F665" s="40"/>
      <c r="G665" s="40"/>
      <c r="H665" s="40"/>
      <c r="I665" s="40"/>
    </row>
    <row r="666" spans="1:9" ht="15">
      <c r="A666" s="40"/>
      <c r="B666" s="40"/>
      <c r="C666" s="40"/>
      <c r="D666" s="40"/>
      <c r="E666" s="40"/>
      <c r="F666" s="40"/>
      <c r="G666" s="40"/>
      <c r="H666" s="40"/>
      <c r="I666" s="40"/>
    </row>
    <row r="667" spans="1:9" ht="15">
      <c r="A667" s="40"/>
      <c r="B667" s="40"/>
      <c r="C667" s="40"/>
      <c r="D667" s="40"/>
      <c r="E667" s="40"/>
      <c r="F667" s="40"/>
      <c r="G667" s="40"/>
      <c r="H667" s="40"/>
      <c r="I667" s="40"/>
    </row>
    <row r="668" spans="1:9" ht="15">
      <c r="A668" s="40"/>
      <c r="B668" s="40"/>
      <c r="C668" s="40"/>
      <c r="D668" s="40"/>
      <c r="E668" s="40"/>
      <c r="F668" s="40"/>
      <c r="G668" s="40"/>
      <c r="H668" s="40"/>
      <c r="I668" s="40"/>
    </row>
    <row r="669" spans="1:9" ht="15">
      <c r="A669" s="40"/>
      <c r="B669" s="40"/>
      <c r="C669" s="40"/>
      <c r="D669" s="40"/>
      <c r="E669" s="40"/>
      <c r="F669" s="40"/>
      <c r="G669" s="40"/>
      <c r="H669" s="40"/>
      <c r="I669" s="40"/>
    </row>
    <row r="670" spans="1:9" ht="15">
      <c r="A670" s="40"/>
      <c r="B670" s="40"/>
      <c r="C670" s="40"/>
      <c r="D670" s="40"/>
      <c r="E670" s="40"/>
      <c r="F670" s="40"/>
      <c r="G670" s="40"/>
      <c r="H670" s="40"/>
      <c r="I670" s="40"/>
    </row>
    <row r="671" spans="1:9" ht="15">
      <c r="A671" s="40"/>
      <c r="B671" s="40"/>
      <c r="C671" s="40"/>
      <c r="D671" s="40"/>
      <c r="E671" s="40"/>
      <c r="F671" s="40"/>
      <c r="G671" s="40"/>
      <c r="H671" s="40"/>
      <c r="I671" s="40"/>
    </row>
    <row r="672" spans="1:9" ht="15">
      <c r="A672" s="40"/>
      <c r="B672" s="40"/>
      <c r="C672" s="40"/>
      <c r="D672" s="40"/>
      <c r="E672" s="40"/>
      <c r="F672" s="40"/>
      <c r="G672" s="40"/>
      <c r="H672" s="40"/>
      <c r="I672" s="40"/>
    </row>
    <row r="673" spans="1:9" ht="15">
      <c r="A673" s="40"/>
      <c r="B673" s="40"/>
      <c r="C673" s="40"/>
      <c r="D673" s="40"/>
      <c r="E673" s="40"/>
      <c r="F673" s="40"/>
      <c r="G673" s="40"/>
      <c r="H673" s="40"/>
      <c r="I673" s="40"/>
    </row>
    <row r="674" spans="1:9" ht="15">
      <c r="A674" s="40"/>
      <c r="B674" s="40"/>
      <c r="C674" s="40"/>
      <c r="D674" s="40"/>
      <c r="E674" s="40"/>
      <c r="F674" s="40"/>
      <c r="G674" s="40"/>
      <c r="H674" s="40"/>
      <c r="I674" s="40"/>
    </row>
    <row r="675" spans="1:9" ht="15">
      <c r="A675" s="40"/>
      <c r="B675" s="40"/>
      <c r="C675" s="40"/>
      <c r="D675" s="40"/>
      <c r="E675" s="40"/>
      <c r="F675" s="40"/>
      <c r="G675" s="40"/>
      <c r="H675" s="40"/>
      <c r="I675" s="40"/>
    </row>
    <row r="676" spans="1:9" ht="15">
      <c r="A676" s="40"/>
      <c r="B676" s="40"/>
      <c r="C676" s="40"/>
      <c r="D676" s="40"/>
      <c r="E676" s="40"/>
      <c r="F676" s="40"/>
      <c r="G676" s="40"/>
      <c r="H676" s="40"/>
      <c r="I676" s="40"/>
    </row>
    <row r="677" spans="1:9" ht="15">
      <c r="A677" s="40"/>
      <c r="B677" s="40"/>
      <c r="C677" s="40"/>
      <c r="D677" s="40"/>
      <c r="E677" s="40"/>
      <c r="F677" s="40"/>
      <c r="G677" s="40"/>
      <c r="H677" s="40"/>
      <c r="I677" s="40"/>
    </row>
    <row r="678" spans="1:9" ht="15">
      <c r="A678" s="40"/>
      <c r="B678" s="40"/>
      <c r="C678" s="40"/>
      <c r="D678" s="40"/>
      <c r="E678" s="40"/>
      <c r="F678" s="40"/>
      <c r="G678" s="40"/>
      <c r="H678" s="40"/>
      <c r="I678" s="40"/>
    </row>
    <row r="679" spans="1:9" ht="15">
      <c r="A679" s="40"/>
      <c r="B679" s="40"/>
      <c r="C679" s="40"/>
      <c r="D679" s="40"/>
      <c r="E679" s="40"/>
      <c r="F679" s="40"/>
      <c r="G679" s="40"/>
      <c r="H679" s="40"/>
      <c r="I679" s="40"/>
    </row>
    <row r="680" spans="1:9" ht="15">
      <c r="A680" s="40"/>
      <c r="B680" s="40"/>
      <c r="C680" s="40"/>
      <c r="D680" s="40"/>
      <c r="E680" s="40"/>
      <c r="F680" s="40"/>
      <c r="G680" s="40"/>
      <c r="H680" s="40"/>
      <c r="I680" s="40"/>
    </row>
    <row r="681" spans="1:9" ht="15">
      <c r="A681" s="40"/>
      <c r="B681" s="40"/>
      <c r="C681" s="40"/>
      <c r="D681" s="40"/>
      <c r="E681" s="40"/>
      <c r="F681" s="40"/>
      <c r="G681" s="40"/>
      <c r="H681" s="40"/>
      <c r="I681" s="40"/>
    </row>
    <row r="682" spans="1:9" ht="15">
      <c r="A682" s="40"/>
      <c r="B682" s="40"/>
      <c r="C682" s="40"/>
      <c r="D682" s="40"/>
      <c r="E682" s="40"/>
      <c r="F682" s="40"/>
      <c r="G682" s="40"/>
      <c r="H682" s="40"/>
      <c r="I682" s="40"/>
    </row>
    <row r="683" spans="1:9" ht="15">
      <c r="A683" s="40"/>
      <c r="B683" s="40"/>
      <c r="C683" s="40"/>
      <c r="D683" s="40"/>
      <c r="E683" s="40"/>
      <c r="F683" s="40"/>
      <c r="G683" s="40"/>
      <c r="H683" s="40"/>
      <c r="I683" s="40"/>
    </row>
    <row r="684" spans="1:9" ht="15">
      <c r="A684" s="40"/>
      <c r="B684" s="40"/>
      <c r="C684" s="40"/>
      <c r="D684" s="40"/>
      <c r="E684" s="40"/>
      <c r="F684" s="40"/>
      <c r="G684" s="40"/>
      <c r="H684" s="40"/>
      <c r="I684" s="40"/>
    </row>
    <row r="685" spans="1:9" ht="15">
      <c r="A685" s="40"/>
      <c r="B685" s="40"/>
      <c r="C685" s="40"/>
      <c r="D685" s="40"/>
      <c r="E685" s="40"/>
      <c r="F685" s="40"/>
      <c r="G685" s="40"/>
      <c r="H685" s="40"/>
      <c r="I685" s="40"/>
    </row>
    <row r="686" spans="1:9" ht="15">
      <c r="A686" s="40"/>
      <c r="B686" s="40"/>
      <c r="C686" s="40"/>
      <c r="D686" s="40"/>
      <c r="E686" s="40"/>
      <c r="F686" s="40"/>
      <c r="G686" s="40"/>
      <c r="H686" s="40"/>
      <c r="I686" s="40"/>
    </row>
    <row r="687" spans="1:9" ht="15">
      <c r="A687" s="40"/>
      <c r="B687" s="40"/>
      <c r="C687" s="40"/>
      <c r="D687" s="40"/>
      <c r="E687" s="40"/>
      <c r="F687" s="40"/>
      <c r="G687" s="40"/>
      <c r="H687" s="40"/>
      <c r="I687" s="40"/>
    </row>
    <row r="688" spans="1:9" ht="15">
      <c r="A688" s="40"/>
      <c r="B688" s="40"/>
      <c r="C688" s="40"/>
      <c r="D688" s="40"/>
      <c r="E688" s="40"/>
      <c r="F688" s="40"/>
      <c r="G688" s="40"/>
      <c r="H688" s="40"/>
      <c r="I688" s="40"/>
    </row>
    <row r="689" spans="1:9" ht="15">
      <c r="A689" s="40"/>
      <c r="B689" s="40"/>
      <c r="C689" s="40"/>
      <c r="D689" s="40"/>
      <c r="E689" s="40"/>
      <c r="F689" s="40"/>
      <c r="G689" s="40"/>
      <c r="H689" s="40"/>
      <c r="I689" s="40"/>
    </row>
    <row r="690" spans="1:9" ht="15">
      <c r="A690" s="40"/>
      <c r="B690" s="40"/>
      <c r="C690" s="40"/>
      <c r="D690" s="40"/>
      <c r="E690" s="40"/>
      <c r="F690" s="40"/>
      <c r="G690" s="40"/>
      <c r="H690" s="40"/>
      <c r="I690" s="40"/>
    </row>
    <row r="691" spans="1:9" ht="15">
      <c r="A691" s="40"/>
      <c r="B691" s="40"/>
      <c r="C691" s="40"/>
      <c r="D691" s="40"/>
      <c r="E691" s="40"/>
      <c r="F691" s="40"/>
      <c r="G691" s="40"/>
      <c r="H691" s="40"/>
      <c r="I691" s="40"/>
    </row>
    <row r="692" spans="1:9" ht="15">
      <c r="A692" s="40"/>
      <c r="B692" s="40"/>
      <c r="C692" s="40"/>
      <c r="D692" s="40"/>
      <c r="E692" s="40"/>
      <c r="F692" s="40"/>
      <c r="G692" s="40"/>
      <c r="H692" s="40"/>
      <c r="I692" s="40"/>
    </row>
    <row r="693" spans="1:9" ht="15">
      <c r="A693" s="40"/>
      <c r="B693" s="40"/>
      <c r="C693" s="40"/>
      <c r="D693" s="40"/>
      <c r="E693" s="40"/>
      <c r="F693" s="40"/>
      <c r="G693" s="40"/>
      <c r="H693" s="40"/>
      <c r="I693" s="40"/>
    </row>
    <row r="694" spans="1:9" ht="15">
      <c r="A694" s="40"/>
      <c r="B694" s="40"/>
      <c r="C694" s="40"/>
      <c r="D694" s="40"/>
      <c r="E694" s="40"/>
      <c r="F694" s="40"/>
      <c r="G694" s="40"/>
      <c r="H694" s="40"/>
      <c r="I694" s="40"/>
    </row>
    <row r="695" spans="1:9" ht="15">
      <c r="A695" s="40"/>
      <c r="B695" s="40"/>
      <c r="C695" s="40"/>
      <c r="D695" s="40"/>
      <c r="E695" s="40"/>
      <c r="F695" s="40"/>
      <c r="G695" s="40"/>
      <c r="H695" s="40"/>
      <c r="I695" s="40"/>
    </row>
    <row r="696" spans="1:9" ht="15">
      <c r="A696" s="40"/>
      <c r="B696" s="40"/>
      <c r="C696" s="40"/>
      <c r="D696" s="40"/>
      <c r="E696" s="40"/>
      <c r="F696" s="40"/>
      <c r="G696" s="40"/>
      <c r="H696" s="40"/>
      <c r="I696" s="40"/>
    </row>
    <row r="697" spans="1:9" ht="15">
      <c r="A697" s="40"/>
      <c r="B697" s="40"/>
      <c r="C697" s="40"/>
      <c r="D697" s="40"/>
      <c r="E697" s="40"/>
      <c r="F697" s="40"/>
      <c r="G697" s="40"/>
      <c r="H697" s="40"/>
      <c r="I697" s="40"/>
    </row>
    <row r="698" spans="1:9" ht="15">
      <c r="A698" s="40"/>
      <c r="B698" s="40"/>
      <c r="C698" s="40"/>
      <c r="D698" s="40"/>
      <c r="E698" s="40"/>
      <c r="F698" s="40"/>
      <c r="G698" s="40"/>
      <c r="H698" s="40"/>
      <c r="I698" s="40"/>
    </row>
    <row r="699" spans="1:9" ht="15">
      <c r="A699" s="40"/>
      <c r="B699" s="40"/>
      <c r="C699" s="40"/>
      <c r="D699" s="40"/>
      <c r="E699" s="40"/>
      <c r="F699" s="40"/>
      <c r="G699" s="40"/>
      <c r="H699" s="40"/>
      <c r="I699" s="40"/>
    </row>
    <row r="700" spans="1:9" ht="15">
      <c r="A700" s="40"/>
      <c r="B700" s="40"/>
      <c r="C700" s="40"/>
      <c r="D700" s="40"/>
      <c r="E700" s="40"/>
      <c r="F700" s="40"/>
      <c r="G700" s="40"/>
      <c r="H700" s="40"/>
      <c r="I700" s="40"/>
    </row>
    <row r="701" spans="1:9" ht="15">
      <c r="A701" s="40"/>
      <c r="B701" s="40"/>
      <c r="C701" s="40"/>
      <c r="D701" s="40"/>
      <c r="E701" s="40"/>
      <c r="F701" s="40"/>
      <c r="G701" s="40"/>
      <c r="H701" s="40"/>
      <c r="I701" s="40"/>
    </row>
    <row r="702" spans="1:9" ht="15">
      <c r="A702" s="40"/>
      <c r="B702" s="40"/>
      <c r="C702" s="40"/>
      <c r="D702" s="40"/>
      <c r="E702" s="40"/>
      <c r="F702" s="40"/>
      <c r="G702" s="40"/>
      <c r="H702" s="40"/>
      <c r="I702" s="40"/>
    </row>
    <row r="703" spans="1:9" ht="15">
      <c r="A703" s="40"/>
      <c r="B703" s="40"/>
      <c r="C703" s="40"/>
      <c r="D703" s="40"/>
      <c r="E703" s="40"/>
      <c r="F703" s="40"/>
      <c r="G703" s="40"/>
      <c r="H703" s="40"/>
      <c r="I703" s="40"/>
    </row>
    <row r="704" spans="1:9" ht="15">
      <c r="A704" s="40"/>
      <c r="B704" s="40"/>
      <c r="C704" s="40"/>
      <c r="D704" s="40"/>
      <c r="E704" s="40"/>
      <c r="F704" s="40"/>
      <c r="G704" s="40"/>
      <c r="H704" s="40"/>
      <c r="I704" s="40"/>
    </row>
    <row r="705" spans="1:9" ht="15">
      <c r="A705" s="40"/>
      <c r="B705" s="40"/>
      <c r="C705" s="40"/>
      <c r="D705" s="40"/>
      <c r="E705" s="40"/>
      <c r="F705" s="40"/>
      <c r="G705" s="40"/>
      <c r="H705" s="40"/>
      <c r="I705" s="40"/>
    </row>
    <row r="706" spans="1:9" ht="15">
      <c r="A706" s="40"/>
      <c r="B706" s="40"/>
      <c r="C706" s="40"/>
      <c r="D706" s="40"/>
      <c r="E706" s="40"/>
      <c r="F706" s="40"/>
      <c r="G706" s="40"/>
      <c r="H706" s="40"/>
      <c r="I706" s="40"/>
    </row>
    <row r="707" spans="1:9" ht="15">
      <c r="A707" s="40"/>
      <c r="B707" s="40"/>
      <c r="C707" s="40"/>
      <c r="D707" s="40"/>
      <c r="E707" s="40"/>
      <c r="F707" s="40"/>
      <c r="G707" s="40"/>
      <c r="H707" s="40"/>
      <c r="I707" s="40"/>
    </row>
    <row r="708" spans="1:9" ht="15">
      <c r="A708" s="40"/>
      <c r="B708" s="40"/>
      <c r="C708" s="40"/>
      <c r="D708" s="40"/>
      <c r="E708" s="40"/>
      <c r="F708" s="40"/>
      <c r="G708" s="40"/>
      <c r="H708" s="40"/>
      <c r="I708" s="40"/>
    </row>
    <row r="709" spans="1:9" ht="15">
      <c r="A709" s="40"/>
      <c r="B709" s="40"/>
      <c r="C709" s="40"/>
      <c r="D709" s="40"/>
      <c r="E709" s="40"/>
      <c r="F709" s="40"/>
      <c r="G709" s="40"/>
      <c r="H709" s="40"/>
      <c r="I709" s="40"/>
    </row>
    <row r="710" spans="1:9" ht="15">
      <c r="A710" s="40"/>
      <c r="B710" s="40"/>
      <c r="C710" s="40"/>
      <c r="D710" s="40"/>
      <c r="E710" s="40"/>
      <c r="F710" s="40"/>
      <c r="G710" s="40"/>
      <c r="H710" s="40"/>
      <c r="I710" s="40"/>
    </row>
    <row r="711" spans="1:9" ht="15">
      <c r="A711" s="40"/>
      <c r="B711" s="40"/>
      <c r="C711" s="40"/>
      <c r="D711" s="40"/>
      <c r="E711" s="40"/>
      <c r="F711" s="40"/>
      <c r="G711" s="40"/>
      <c r="H711" s="40"/>
      <c r="I711" s="40"/>
    </row>
    <row r="712" spans="1:9" ht="15">
      <c r="A712" s="40"/>
      <c r="B712" s="40"/>
      <c r="C712" s="40"/>
      <c r="D712" s="40"/>
      <c r="E712" s="40"/>
      <c r="F712" s="40"/>
      <c r="G712" s="40"/>
      <c r="H712" s="40"/>
      <c r="I712" s="40"/>
    </row>
    <row r="713" spans="1:9" ht="15">
      <c r="A713" s="40"/>
      <c r="B713" s="40"/>
      <c r="C713" s="40"/>
      <c r="D713" s="40"/>
      <c r="E713" s="40"/>
      <c r="F713" s="40"/>
      <c r="G713" s="40"/>
      <c r="H713" s="40"/>
      <c r="I713" s="40"/>
    </row>
    <row r="714" spans="1:9" ht="15">
      <c r="A714" s="40"/>
      <c r="B714" s="40"/>
      <c r="C714" s="40"/>
      <c r="D714" s="40"/>
      <c r="E714" s="40"/>
      <c r="F714" s="40"/>
      <c r="G714" s="40"/>
      <c r="H714" s="40"/>
      <c r="I714" s="40"/>
    </row>
    <row r="715" spans="1:9" ht="15">
      <c r="A715" s="40"/>
      <c r="B715" s="40"/>
      <c r="C715" s="40"/>
      <c r="D715" s="40"/>
      <c r="E715" s="40"/>
      <c r="F715" s="40"/>
      <c r="G715" s="40"/>
      <c r="H715" s="40"/>
      <c r="I715" s="40"/>
    </row>
    <row r="716" spans="1:9" ht="15">
      <c r="A716" s="40"/>
      <c r="B716" s="40"/>
      <c r="C716" s="40"/>
      <c r="D716" s="40"/>
      <c r="E716" s="40"/>
      <c r="F716" s="40"/>
      <c r="G716" s="40"/>
      <c r="H716" s="40"/>
      <c r="I716" s="40"/>
    </row>
    <row r="717" spans="1:9" ht="15">
      <c r="A717" s="40"/>
      <c r="B717" s="40"/>
      <c r="C717" s="40"/>
      <c r="D717" s="40"/>
      <c r="E717" s="40"/>
      <c r="F717" s="40"/>
      <c r="G717" s="40"/>
      <c r="H717" s="40"/>
      <c r="I717" s="40"/>
    </row>
    <row r="718" spans="1:9" ht="15">
      <c r="A718" s="40"/>
      <c r="B718" s="40"/>
      <c r="C718" s="40"/>
      <c r="D718" s="40"/>
      <c r="E718" s="40"/>
      <c r="F718" s="40"/>
      <c r="G718" s="40"/>
      <c r="H718" s="40"/>
      <c r="I718" s="40"/>
    </row>
    <row r="719" spans="1:9" ht="15">
      <c r="A719" s="40"/>
      <c r="B719" s="40"/>
      <c r="C719" s="40"/>
      <c r="D719" s="40"/>
      <c r="E719" s="40"/>
      <c r="F719" s="40"/>
      <c r="G719" s="40"/>
      <c r="H719" s="40"/>
      <c r="I719" s="40"/>
    </row>
    <row r="720" spans="1:9" ht="15">
      <c r="A720" s="40"/>
      <c r="B720" s="40"/>
      <c r="C720" s="40"/>
      <c r="D720" s="40"/>
      <c r="E720" s="40"/>
      <c r="F720" s="40"/>
      <c r="G720" s="40"/>
      <c r="H720" s="40"/>
      <c r="I720" s="40"/>
    </row>
    <row r="721" spans="1:9" ht="15">
      <c r="A721" s="40"/>
      <c r="B721" s="40"/>
      <c r="C721" s="40"/>
      <c r="D721" s="40"/>
      <c r="E721" s="40"/>
      <c r="F721" s="40"/>
      <c r="G721" s="40"/>
      <c r="H721" s="40"/>
      <c r="I721" s="40"/>
    </row>
    <row r="722" spans="1:9" ht="15">
      <c r="A722" s="40"/>
      <c r="B722" s="40"/>
      <c r="C722" s="40"/>
      <c r="D722" s="40"/>
      <c r="E722" s="40"/>
      <c r="F722" s="40"/>
      <c r="G722" s="40"/>
      <c r="H722" s="40"/>
      <c r="I722" s="40"/>
    </row>
    <row r="723" spans="1:9" ht="15">
      <c r="A723" s="40"/>
      <c r="B723" s="40"/>
      <c r="C723" s="40"/>
      <c r="D723" s="40"/>
      <c r="E723" s="40"/>
      <c r="F723" s="40"/>
      <c r="G723" s="40"/>
      <c r="H723" s="40"/>
      <c r="I723" s="40"/>
    </row>
    <row r="724" spans="1:9" ht="15">
      <c r="A724" s="40"/>
      <c r="B724" s="40"/>
      <c r="C724" s="40"/>
      <c r="D724" s="40"/>
      <c r="E724" s="40"/>
      <c r="F724" s="40"/>
      <c r="G724" s="40"/>
      <c r="H724" s="40"/>
      <c r="I724" s="40"/>
    </row>
    <row r="725" spans="1:9" ht="15">
      <c r="A725" s="40"/>
      <c r="B725" s="40"/>
      <c r="C725" s="40"/>
      <c r="D725" s="40"/>
      <c r="E725" s="40"/>
      <c r="F725" s="40"/>
      <c r="G725" s="40"/>
      <c r="H725" s="40"/>
      <c r="I725" s="40"/>
    </row>
    <row r="726" spans="1:9" ht="15">
      <c r="A726" s="40"/>
      <c r="B726" s="40"/>
      <c r="C726" s="40"/>
      <c r="D726" s="40"/>
      <c r="E726" s="40"/>
      <c r="F726" s="40"/>
      <c r="G726" s="40"/>
      <c r="H726" s="40"/>
      <c r="I726" s="40"/>
    </row>
    <row r="727" spans="1:9" ht="15">
      <c r="A727" s="40"/>
      <c r="B727" s="40"/>
      <c r="C727" s="40"/>
      <c r="D727" s="40"/>
      <c r="E727" s="40"/>
      <c r="F727" s="40"/>
      <c r="G727" s="40"/>
      <c r="H727" s="40"/>
      <c r="I727" s="40"/>
    </row>
    <row r="728" spans="1:9" ht="15">
      <c r="A728" s="40"/>
      <c r="B728" s="40"/>
      <c r="C728" s="40"/>
      <c r="D728" s="40"/>
      <c r="E728" s="40"/>
      <c r="F728" s="40"/>
      <c r="G728" s="40"/>
      <c r="H728" s="40"/>
      <c r="I728" s="40"/>
    </row>
    <row r="729" spans="1:9" ht="15">
      <c r="A729" s="40"/>
      <c r="B729" s="40"/>
      <c r="C729" s="40"/>
      <c r="D729" s="40"/>
      <c r="E729" s="40"/>
      <c r="F729" s="40"/>
      <c r="G729" s="40"/>
      <c r="H729" s="40"/>
      <c r="I729" s="40"/>
    </row>
    <row r="730" spans="1:9" ht="15">
      <c r="A730" s="40"/>
      <c r="B730" s="40"/>
      <c r="C730" s="40"/>
      <c r="D730" s="40"/>
      <c r="E730" s="40"/>
      <c r="F730" s="40"/>
      <c r="G730" s="40"/>
      <c r="H730" s="40"/>
      <c r="I730" s="40"/>
    </row>
    <row r="731" spans="1:9" ht="15">
      <c r="A731" s="40"/>
      <c r="B731" s="40"/>
      <c r="C731" s="40"/>
      <c r="D731" s="40"/>
      <c r="E731" s="40"/>
      <c r="F731" s="40"/>
      <c r="G731" s="40"/>
      <c r="H731" s="40"/>
      <c r="I731" s="40"/>
    </row>
    <row r="732" spans="1:9" ht="15">
      <c r="A732" s="40"/>
      <c r="B732" s="40"/>
      <c r="C732" s="40"/>
      <c r="D732" s="40"/>
      <c r="E732" s="40"/>
      <c r="F732" s="40"/>
      <c r="G732" s="40"/>
      <c r="H732" s="40"/>
      <c r="I732" s="40"/>
    </row>
    <row r="733" spans="1:9" ht="15">
      <c r="A733" s="40"/>
      <c r="B733" s="40"/>
      <c r="C733" s="40"/>
      <c r="D733" s="40"/>
      <c r="E733" s="40"/>
      <c r="F733" s="40"/>
      <c r="G733" s="40"/>
      <c r="H733" s="40"/>
      <c r="I733" s="40"/>
    </row>
    <row r="734" spans="1:9" ht="15">
      <c r="A734" s="40"/>
      <c r="B734" s="40"/>
      <c r="C734" s="40"/>
      <c r="D734" s="40"/>
      <c r="E734" s="40"/>
      <c r="F734" s="40"/>
      <c r="G734" s="40"/>
      <c r="H734" s="40"/>
      <c r="I734" s="40"/>
    </row>
    <row r="735" spans="1:9" ht="15">
      <c r="A735" s="40"/>
      <c r="B735" s="40"/>
      <c r="C735" s="40"/>
      <c r="D735" s="40"/>
      <c r="E735" s="40"/>
      <c r="F735" s="40"/>
      <c r="G735" s="40"/>
      <c r="H735" s="40"/>
      <c r="I735" s="40"/>
    </row>
    <row r="736" spans="1:9" ht="15">
      <c r="A736" s="40"/>
      <c r="B736" s="40"/>
      <c r="C736" s="40"/>
      <c r="D736" s="40"/>
      <c r="E736" s="40"/>
      <c r="F736" s="40"/>
      <c r="G736" s="40"/>
      <c r="H736" s="40"/>
      <c r="I736" s="40"/>
    </row>
    <row r="737" spans="1:9" ht="15">
      <c r="A737" s="40"/>
      <c r="B737" s="40"/>
      <c r="C737" s="40"/>
      <c r="D737" s="40"/>
      <c r="E737" s="40"/>
      <c r="F737" s="40"/>
      <c r="G737" s="40"/>
      <c r="H737" s="40"/>
      <c r="I737" s="40"/>
    </row>
    <row r="738" spans="1:9" ht="15">
      <c r="A738" s="40"/>
      <c r="B738" s="40"/>
      <c r="C738" s="40"/>
      <c r="D738" s="40"/>
      <c r="E738" s="40"/>
      <c r="F738" s="40"/>
      <c r="G738" s="40"/>
      <c r="H738" s="40"/>
      <c r="I738" s="40"/>
    </row>
    <row r="739" spans="1:9" ht="15">
      <c r="A739" s="40"/>
      <c r="B739" s="40"/>
      <c r="C739" s="40"/>
      <c r="D739" s="40"/>
      <c r="E739" s="40"/>
      <c r="F739" s="40"/>
      <c r="G739" s="40"/>
      <c r="H739" s="40"/>
      <c r="I739" s="40"/>
    </row>
    <row r="740" spans="1:9" ht="15">
      <c r="A740" s="40"/>
      <c r="B740" s="40"/>
      <c r="C740" s="40"/>
      <c r="D740" s="40"/>
      <c r="E740" s="40"/>
      <c r="F740" s="40"/>
      <c r="G740" s="40"/>
      <c r="H740" s="40"/>
      <c r="I740" s="40"/>
    </row>
    <row r="741" spans="1:9" ht="15">
      <c r="A741" s="40"/>
      <c r="B741" s="40"/>
      <c r="C741" s="40"/>
      <c r="D741" s="40"/>
      <c r="E741" s="40"/>
      <c r="F741" s="40"/>
      <c r="G741" s="40"/>
      <c r="H741" s="40"/>
      <c r="I741" s="40"/>
    </row>
    <row r="742" spans="1:9" ht="15">
      <c r="A742" s="40"/>
      <c r="B742" s="40"/>
      <c r="C742" s="40"/>
      <c r="D742" s="40"/>
      <c r="E742" s="40"/>
      <c r="F742" s="40"/>
      <c r="G742" s="40"/>
      <c r="H742" s="40"/>
      <c r="I742" s="40"/>
    </row>
    <row r="743" spans="1:9" ht="15">
      <c r="A743" s="40"/>
      <c r="B743" s="40"/>
      <c r="C743" s="40"/>
      <c r="D743" s="40"/>
      <c r="E743" s="40"/>
      <c r="F743" s="40"/>
      <c r="G743" s="40"/>
      <c r="H743" s="40"/>
      <c r="I743" s="40"/>
    </row>
    <row r="744" spans="1:9" ht="15">
      <c r="A744" s="40"/>
      <c r="B744" s="40"/>
      <c r="C744" s="40"/>
      <c r="D744" s="40"/>
      <c r="E744" s="40"/>
      <c r="F744" s="40"/>
      <c r="G744" s="40"/>
      <c r="H744" s="40"/>
      <c r="I744" s="40"/>
    </row>
    <row r="745" spans="1:9" ht="15">
      <c r="A745" s="40"/>
      <c r="B745" s="40"/>
      <c r="C745" s="40"/>
      <c r="D745" s="40"/>
      <c r="E745" s="40"/>
      <c r="F745" s="40"/>
      <c r="G745" s="40"/>
      <c r="H745" s="40"/>
      <c r="I745" s="40"/>
    </row>
    <row r="746" spans="1:9" ht="15">
      <c r="A746" s="40"/>
      <c r="B746" s="40"/>
      <c r="C746" s="40"/>
      <c r="D746" s="40"/>
      <c r="E746" s="40"/>
      <c r="F746" s="40"/>
      <c r="G746" s="40"/>
      <c r="H746" s="40"/>
      <c r="I746" s="40"/>
    </row>
    <row r="747" spans="1:9" ht="15">
      <c r="A747" s="40"/>
      <c r="B747" s="40"/>
      <c r="C747" s="40"/>
      <c r="D747" s="40"/>
      <c r="E747" s="40"/>
      <c r="F747" s="40"/>
      <c r="G747" s="40"/>
      <c r="H747" s="40"/>
      <c r="I747" s="40"/>
    </row>
    <row r="748" spans="1:9" ht="15">
      <c r="A748" s="40"/>
      <c r="B748" s="40"/>
      <c r="C748" s="40"/>
      <c r="D748" s="40"/>
      <c r="E748" s="40"/>
      <c r="F748" s="40"/>
      <c r="G748" s="40"/>
      <c r="H748" s="40"/>
      <c r="I748" s="40"/>
    </row>
    <row r="749" spans="1:9" ht="15">
      <c r="A749" s="40"/>
      <c r="B749" s="40"/>
      <c r="C749" s="40"/>
      <c r="D749" s="40"/>
      <c r="E749" s="40"/>
      <c r="F749" s="40"/>
      <c r="G749" s="40"/>
      <c r="H749" s="40"/>
      <c r="I749" s="40"/>
    </row>
    <row r="750" spans="1:9" ht="15">
      <c r="A750" s="40"/>
      <c r="B750" s="40"/>
      <c r="C750" s="40"/>
      <c r="D750" s="40"/>
      <c r="E750" s="40"/>
      <c r="F750" s="40"/>
      <c r="G750" s="40"/>
      <c r="H750" s="40"/>
      <c r="I750" s="40"/>
    </row>
    <row r="751" spans="1:9" ht="15">
      <c r="A751" s="40"/>
      <c r="B751" s="40"/>
      <c r="C751" s="40"/>
      <c r="D751" s="40"/>
      <c r="E751" s="40"/>
      <c r="F751" s="40"/>
      <c r="G751" s="40"/>
      <c r="H751" s="40"/>
      <c r="I751" s="40"/>
    </row>
    <row r="752" spans="1:9" ht="15">
      <c r="A752" s="40"/>
      <c r="B752" s="40"/>
      <c r="C752" s="40"/>
      <c r="D752" s="40"/>
      <c r="E752" s="40"/>
      <c r="F752" s="40"/>
      <c r="G752" s="40"/>
      <c r="H752" s="40"/>
      <c r="I752" s="40"/>
    </row>
    <row r="753" spans="1:9" ht="15">
      <c r="A753" s="40"/>
      <c r="B753" s="40"/>
      <c r="C753" s="40"/>
      <c r="D753" s="40"/>
      <c r="E753" s="40"/>
      <c r="F753" s="40"/>
      <c r="G753" s="40"/>
      <c r="H753" s="40"/>
      <c r="I753" s="40"/>
    </row>
    <row r="754" spans="1:9" ht="15">
      <c r="A754" s="40"/>
      <c r="B754" s="40"/>
      <c r="C754" s="40"/>
      <c r="D754" s="40"/>
      <c r="E754" s="40"/>
      <c r="F754" s="40"/>
      <c r="G754" s="40"/>
      <c r="H754" s="40"/>
      <c r="I754" s="40"/>
    </row>
    <row r="755" spans="1:9" ht="15">
      <c r="A755" s="40"/>
      <c r="B755" s="40"/>
      <c r="C755" s="40"/>
      <c r="D755" s="40"/>
      <c r="E755" s="40"/>
      <c r="F755" s="40"/>
      <c r="G755" s="40"/>
      <c r="H755" s="40"/>
      <c r="I755" s="40"/>
    </row>
    <row r="756" spans="1:9" ht="15">
      <c r="A756" s="40"/>
      <c r="B756" s="40"/>
      <c r="C756" s="40"/>
      <c r="D756" s="40"/>
      <c r="E756" s="40"/>
      <c r="F756" s="40"/>
      <c r="G756" s="40"/>
      <c r="H756" s="40"/>
      <c r="I756" s="40"/>
    </row>
    <row r="757" spans="1:9" ht="15">
      <c r="A757" s="40"/>
      <c r="B757" s="40"/>
      <c r="C757" s="40"/>
      <c r="D757" s="40"/>
      <c r="E757" s="40"/>
      <c r="F757" s="40"/>
      <c r="G757" s="40"/>
      <c r="H757" s="40"/>
      <c r="I757" s="40"/>
    </row>
    <row r="758" spans="1:9" ht="15">
      <c r="A758" s="40"/>
      <c r="B758" s="40"/>
      <c r="C758" s="40"/>
      <c r="D758" s="40"/>
      <c r="E758" s="40"/>
      <c r="F758" s="40"/>
      <c r="G758" s="40"/>
      <c r="H758" s="40"/>
      <c r="I758" s="40"/>
    </row>
    <row r="759" spans="1:9" ht="15">
      <c r="A759" s="40"/>
      <c r="B759" s="40"/>
      <c r="C759" s="40"/>
      <c r="D759" s="40"/>
      <c r="E759" s="40"/>
      <c r="F759" s="40"/>
      <c r="G759" s="40"/>
      <c r="H759" s="40"/>
      <c r="I759" s="40"/>
    </row>
    <row r="760" spans="1:9" ht="15">
      <c r="A760" s="40"/>
      <c r="B760" s="40"/>
      <c r="C760" s="40"/>
      <c r="D760" s="40"/>
      <c r="E760" s="40"/>
      <c r="F760" s="40"/>
      <c r="G760" s="40"/>
      <c r="H760" s="40"/>
      <c r="I760" s="40"/>
    </row>
    <row r="761" spans="1:9" ht="15">
      <c r="A761" s="40"/>
      <c r="B761" s="40"/>
      <c r="C761" s="40"/>
      <c r="D761" s="40"/>
      <c r="E761" s="40"/>
      <c r="F761" s="40"/>
      <c r="G761" s="40"/>
      <c r="H761" s="40"/>
      <c r="I761" s="40"/>
    </row>
    <row r="762" spans="1:9" ht="15">
      <c r="A762" s="40"/>
      <c r="B762" s="40"/>
      <c r="C762" s="40"/>
      <c r="D762" s="40"/>
      <c r="E762" s="40"/>
      <c r="F762" s="40"/>
      <c r="G762" s="40"/>
      <c r="H762" s="40"/>
      <c r="I762" s="40"/>
    </row>
    <row r="763" spans="1:9" ht="15">
      <c r="A763" s="40"/>
      <c r="B763" s="40"/>
      <c r="C763" s="40"/>
      <c r="D763" s="40"/>
      <c r="E763" s="40"/>
      <c r="F763" s="40"/>
      <c r="G763" s="40"/>
      <c r="H763" s="40"/>
      <c r="I763" s="40"/>
    </row>
    <row r="764" spans="1:9" ht="15">
      <c r="A764" s="40"/>
      <c r="B764" s="40"/>
      <c r="C764" s="40"/>
      <c r="D764" s="40"/>
      <c r="E764" s="40"/>
      <c r="F764" s="40"/>
      <c r="G764" s="40"/>
      <c r="H764" s="40"/>
      <c r="I764" s="40"/>
    </row>
    <row r="765" spans="1:9" ht="15">
      <c r="A765" s="40"/>
      <c r="B765" s="40"/>
      <c r="C765" s="40"/>
      <c r="D765" s="40"/>
      <c r="E765" s="40"/>
      <c r="F765" s="40"/>
      <c r="G765" s="40"/>
      <c r="H765" s="40"/>
      <c r="I765" s="40"/>
    </row>
    <row r="766" spans="1:9" ht="15">
      <c r="A766" s="40"/>
      <c r="B766" s="40"/>
      <c r="C766" s="40"/>
      <c r="D766" s="40"/>
      <c r="E766" s="40"/>
      <c r="F766" s="40"/>
      <c r="G766" s="40"/>
      <c r="H766" s="40"/>
      <c r="I766" s="40"/>
    </row>
    <row r="767" spans="1:9" ht="15">
      <c r="A767" s="40"/>
      <c r="B767" s="40"/>
      <c r="C767" s="40"/>
      <c r="D767" s="40"/>
      <c r="E767" s="40"/>
      <c r="F767" s="40"/>
      <c r="G767" s="40"/>
      <c r="H767" s="40"/>
      <c r="I767" s="40"/>
    </row>
    <row r="768" spans="1:9" ht="15">
      <c r="A768" s="40"/>
      <c r="B768" s="40"/>
      <c r="C768" s="40"/>
      <c r="D768" s="40"/>
      <c r="E768" s="40"/>
      <c r="F768" s="40"/>
      <c r="G768" s="40"/>
      <c r="H768" s="40"/>
      <c r="I768" s="40"/>
    </row>
    <row r="769" spans="1:9" ht="15">
      <c r="A769" s="40"/>
      <c r="B769" s="40"/>
      <c r="C769" s="40"/>
      <c r="D769" s="40"/>
      <c r="E769" s="40"/>
      <c r="F769" s="40"/>
      <c r="G769" s="40"/>
      <c r="H769" s="40"/>
      <c r="I769" s="40"/>
    </row>
    <row r="770" spans="1:9" ht="15">
      <c r="A770" s="40"/>
      <c r="B770" s="40"/>
      <c r="C770" s="40"/>
      <c r="D770" s="40"/>
      <c r="E770" s="40"/>
      <c r="F770" s="40"/>
      <c r="G770" s="40"/>
      <c r="H770" s="40"/>
      <c r="I770" s="40"/>
    </row>
    <row r="771" spans="1:9" ht="15">
      <c r="A771" s="40"/>
      <c r="B771" s="40"/>
      <c r="C771" s="40"/>
      <c r="D771" s="40"/>
      <c r="E771" s="40"/>
      <c r="F771" s="40"/>
      <c r="G771" s="40"/>
      <c r="H771" s="40"/>
      <c r="I771" s="40"/>
    </row>
    <row r="772" spans="1:9" ht="15">
      <c r="A772" s="40"/>
      <c r="B772" s="40"/>
      <c r="C772" s="40"/>
      <c r="D772" s="40"/>
      <c r="E772" s="40"/>
      <c r="F772" s="40"/>
      <c r="G772" s="40"/>
      <c r="H772" s="40"/>
      <c r="I772" s="40"/>
    </row>
    <row r="773" spans="1:9" ht="15">
      <c r="A773" s="40"/>
      <c r="B773" s="40"/>
      <c r="C773" s="40"/>
      <c r="D773" s="40"/>
      <c r="E773" s="40"/>
      <c r="F773" s="40"/>
      <c r="G773" s="40"/>
      <c r="H773" s="40"/>
      <c r="I773" s="40"/>
    </row>
    <row r="774" spans="1:9" ht="15">
      <c r="A774" s="40"/>
      <c r="B774" s="40"/>
      <c r="C774" s="40"/>
      <c r="D774" s="40"/>
      <c r="E774" s="40"/>
      <c r="F774" s="40"/>
      <c r="G774" s="40"/>
      <c r="H774" s="40"/>
      <c r="I774" s="40"/>
    </row>
    <row r="775" spans="1:9" ht="15">
      <c r="A775" s="40"/>
      <c r="B775" s="40"/>
      <c r="C775" s="40"/>
      <c r="D775" s="40"/>
      <c r="E775" s="40"/>
      <c r="F775" s="40"/>
      <c r="G775" s="40"/>
      <c r="H775" s="40"/>
      <c r="I775" s="40"/>
    </row>
    <row r="776" spans="1:9" ht="15">
      <c r="A776" s="40"/>
      <c r="B776" s="40"/>
      <c r="C776" s="40"/>
      <c r="D776" s="40"/>
      <c r="E776" s="40"/>
      <c r="F776" s="40"/>
      <c r="G776" s="40"/>
      <c r="H776" s="40"/>
      <c r="I776" s="40"/>
    </row>
    <row r="777" spans="1:9" ht="15">
      <c r="A777" s="40"/>
      <c r="B777" s="40"/>
      <c r="C777" s="40"/>
      <c r="D777" s="40"/>
      <c r="E777" s="40"/>
      <c r="F777" s="40"/>
      <c r="G777" s="40"/>
      <c r="H777" s="40"/>
      <c r="I777" s="40"/>
    </row>
    <row r="778" spans="1:9" ht="15">
      <c r="A778" s="40"/>
      <c r="B778" s="40"/>
      <c r="C778" s="40"/>
      <c r="D778" s="40"/>
      <c r="E778" s="40"/>
      <c r="F778" s="40"/>
      <c r="G778" s="40"/>
      <c r="H778" s="40"/>
      <c r="I778" s="40"/>
    </row>
    <row r="779" spans="1:9" ht="15">
      <c r="A779" s="40"/>
      <c r="B779" s="40"/>
      <c r="C779" s="40"/>
      <c r="D779" s="40"/>
      <c r="E779" s="40"/>
      <c r="F779" s="40"/>
      <c r="G779" s="40"/>
      <c r="H779" s="40"/>
      <c r="I779" s="40"/>
    </row>
    <row r="780" spans="1:9" ht="15">
      <c r="A780" s="40"/>
      <c r="B780" s="40"/>
      <c r="C780" s="40"/>
      <c r="D780" s="40"/>
      <c r="E780" s="40"/>
      <c r="F780" s="40"/>
      <c r="G780" s="40"/>
      <c r="H780" s="40"/>
      <c r="I780" s="40"/>
    </row>
    <row r="781" spans="1:9" ht="15">
      <c r="A781" s="40"/>
      <c r="B781" s="40"/>
      <c r="C781" s="40"/>
      <c r="D781" s="40"/>
      <c r="E781" s="40"/>
      <c r="F781" s="40"/>
      <c r="G781" s="40"/>
      <c r="H781" s="40"/>
      <c r="I781" s="40"/>
    </row>
    <row r="782" spans="1:9" ht="15">
      <c r="A782" s="40"/>
      <c r="B782" s="40"/>
      <c r="C782" s="40"/>
      <c r="D782" s="40"/>
      <c r="E782" s="40"/>
      <c r="F782" s="40"/>
      <c r="G782" s="40"/>
      <c r="H782" s="40"/>
      <c r="I782" s="40"/>
    </row>
    <row r="783" spans="1:9" ht="15">
      <c r="A783" s="40"/>
      <c r="B783" s="40"/>
      <c r="C783" s="40"/>
      <c r="D783" s="40"/>
      <c r="E783" s="40"/>
      <c r="F783" s="40"/>
      <c r="G783" s="40"/>
      <c r="H783" s="40"/>
      <c r="I783" s="40"/>
    </row>
    <row r="784" spans="1:9" ht="15">
      <c r="A784" s="40"/>
      <c r="B784" s="40"/>
      <c r="C784" s="40"/>
      <c r="D784" s="40"/>
      <c r="E784" s="40"/>
      <c r="F784" s="40"/>
      <c r="G784" s="40"/>
      <c r="H784" s="40"/>
      <c r="I784" s="40"/>
    </row>
    <row r="785" spans="1:9" ht="15">
      <c r="A785" s="40"/>
      <c r="B785" s="40"/>
      <c r="C785" s="40"/>
      <c r="D785" s="40"/>
      <c r="E785" s="40"/>
      <c r="F785" s="40"/>
      <c r="G785" s="40"/>
      <c r="H785" s="40"/>
      <c r="I785" s="40"/>
    </row>
    <row r="786" spans="1:9" ht="15">
      <c r="A786" s="40"/>
      <c r="B786" s="40"/>
      <c r="C786" s="40"/>
      <c r="D786" s="40"/>
      <c r="E786" s="40"/>
      <c r="F786" s="40"/>
      <c r="G786" s="40"/>
      <c r="H786" s="40"/>
      <c r="I786" s="40"/>
    </row>
    <row r="787" spans="1:9" ht="15">
      <c r="A787" s="40"/>
      <c r="B787" s="40"/>
      <c r="C787" s="40"/>
      <c r="D787" s="40"/>
      <c r="E787" s="40"/>
      <c r="F787" s="40"/>
      <c r="G787" s="40"/>
      <c r="H787" s="40"/>
      <c r="I787" s="40"/>
    </row>
    <row r="788" spans="1:9" ht="15">
      <c r="A788" s="40"/>
      <c r="B788" s="40"/>
      <c r="C788" s="40"/>
      <c r="D788" s="40"/>
      <c r="E788" s="40"/>
      <c r="F788" s="40"/>
      <c r="G788" s="40"/>
      <c r="H788" s="40"/>
      <c r="I788" s="40"/>
    </row>
    <row r="789" spans="1:9" ht="15">
      <c r="A789" s="40"/>
      <c r="B789" s="40"/>
      <c r="C789" s="40"/>
      <c r="D789" s="40"/>
      <c r="E789" s="40"/>
      <c r="F789" s="40"/>
      <c r="G789" s="40"/>
      <c r="H789" s="40"/>
      <c r="I789" s="40"/>
    </row>
    <row r="790" spans="1:9" ht="15">
      <c r="A790" s="40"/>
      <c r="B790" s="40"/>
      <c r="C790" s="40"/>
      <c r="D790" s="40"/>
      <c r="E790" s="40"/>
      <c r="F790" s="40"/>
      <c r="G790" s="40"/>
      <c r="H790" s="40"/>
      <c r="I790" s="40"/>
    </row>
    <row r="791" spans="1:9" ht="15">
      <c r="A791" s="40"/>
      <c r="B791" s="40"/>
      <c r="C791" s="40"/>
      <c r="D791" s="40"/>
      <c r="E791" s="40"/>
      <c r="F791" s="40"/>
      <c r="G791" s="40"/>
      <c r="H791" s="40"/>
      <c r="I791" s="40"/>
    </row>
    <row r="792" spans="1:9" ht="15">
      <c r="A792" s="40"/>
      <c r="B792" s="40"/>
      <c r="C792" s="40"/>
      <c r="D792" s="40"/>
      <c r="E792" s="40"/>
      <c r="F792" s="40"/>
      <c r="G792" s="40"/>
      <c r="H792" s="40"/>
      <c r="I792" s="40"/>
    </row>
    <row r="793" spans="1:9" ht="15">
      <c r="A793" s="40"/>
      <c r="B793" s="40"/>
      <c r="C793" s="40"/>
      <c r="D793" s="40"/>
      <c r="E793" s="40"/>
      <c r="F793" s="40"/>
      <c r="G793" s="40"/>
      <c r="H793" s="40"/>
      <c r="I793" s="40"/>
    </row>
    <row r="794" spans="1:9" ht="15">
      <c r="A794" s="40"/>
      <c r="B794" s="40"/>
      <c r="C794" s="40"/>
      <c r="D794" s="40"/>
      <c r="E794" s="40"/>
      <c r="F794" s="40"/>
      <c r="G794" s="40"/>
      <c r="H794" s="40"/>
      <c r="I794" s="40"/>
    </row>
    <row r="795" spans="1:9" ht="15">
      <c r="A795" s="40"/>
      <c r="B795" s="40"/>
      <c r="C795" s="40"/>
      <c r="D795" s="40"/>
      <c r="E795" s="40"/>
      <c r="F795" s="40"/>
      <c r="G795" s="40"/>
      <c r="H795" s="40"/>
      <c r="I795" s="40"/>
    </row>
    <row r="796" spans="1:9" ht="15">
      <c r="A796" s="40"/>
      <c r="B796" s="40"/>
      <c r="C796" s="40"/>
      <c r="D796" s="40"/>
      <c r="E796" s="40"/>
      <c r="F796" s="40"/>
      <c r="G796" s="40"/>
      <c r="H796" s="40"/>
      <c r="I796" s="40"/>
    </row>
    <row r="797" spans="1:9" ht="15">
      <c r="A797" s="40"/>
      <c r="B797" s="40"/>
      <c r="C797" s="40"/>
      <c r="D797" s="40"/>
      <c r="E797" s="40"/>
      <c r="F797" s="40"/>
      <c r="G797" s="40"/>
      <c r="H797" s="40"/>
      <c r="I797" s="40"/>
    </row>
    <row r="798" spans="1:9" ht="15">
      <c r="A798" s="40"/>
      <c r="B798" s="40"/>
      <c r="C798" s="40"/>
      <c r="D798" s="40"/>
      <c r="E798" s="40"/>
      <c r="F798" s="40"/>
      <c r="G798" s="40"/>
      <c r="H798" s="40"/>
      <c r="I798" s="40"/>
    </row>
    <row r="799" spans="1:9" ht="15">
      <c r="A799" s="40"/>
      <c r="B799" s="40"/>
      <c r="C799" s="40"/>
      <c r="D799" s="40"/>
      <c r="E799" s="40"/>
      <c r="F799" s="40"/>
      <c r="G799" s="40"/>
      <c r="H799" s="40"/>
      <c r="I799" s="40"/>
    </row>
    <row r="800" spans="1:9" ht="15">
      <c r="A800" s="40"/>
      <c r="B800" s="40"/>
      <c r="C800" s="40"/>
      <c r="D800" s="40"/>
      <c r="E800" s="40"/>
      <c r="F800" s="40"/>
      <c r="G800" s="40"/>
      <c r="H800" s="40"/>
      <c r="I800" s="40"/>
    </row>
    <row r="801" spans="1:9" ht="15">
      <c r="A801" s="40"/>
      <c r="B801" s="40"/>
      <c r="C801" s="40"/>
      <c r="D801" s="40"/>
      <c r="E801" s="40"/>
      <c r="F801" s="40"/>
      <c r="G801" s="40"/>
      <c r="H801" s="40"/>
      <c r="I801" s="40"/>
    </row>
    <row r="802" spans="1:9" ht="15">
      <c r="A802" s="40"/>
      <c r="B802" s="40"/>
      <c r="C802" s="40"/>
      <c r="D802" s="40"/>
      <c r="E802" s="40"/>
      <c r="F802" s="40"/>
      <c r="G802" s="40"/>
      <c r="H802" s="40"/>
      <c r="I802" s="40"/>
    </row>
    <row r="803" spans="1:9" ht="15">
      <c r="A803" s="40"/>
      <c r="B803" s="40"/>
      <c r="C803" s="40"/>
      <c r="D803" s="40"/>
      <c r="E803" s="40"/>
      <c r="F803" s="40"/>
      <c r="G803" s="40"/>
      <c r="H803" s="40"/>
      <c r="I803" s="40"/>
    </row>
    <row r="804" spans="1:9" ht="15">
      <c r="A804" s="40"/>
      <c r="B804" s="40"/>
      <c r="C804" s="40"/>
      <c r="D804" s="40"/>
      <c r="E804" s="40"/>
      <c r="F804" s="40"/>
      <c r="G804" s="40"/>
      <c r="H804" s="40"/>
      <c r="I804" s="40"/>
    </row>
    <row r="805" spans="1:9" ht="15">
      <c r="A805" s="40"/>
      <c r="B805" s="40"/>
      <c r="C805" s="40"/>
      <c r="D805" s="40"/>
      <c r="E805" s="40"/>
      <c r="F805" s="40"/>
      <c r="G805" s="40"/>
      <c r="H805" s="40"/>
      <c r="I805" s="40"/>
    </row>
    <row r="806" spans="1:9" ht="15">
      <c r="A806" s="40"/>
      <c r="B806" s="40"/>
      <c r="C806" s="40"/>
      <c r="D806" s="40"/>
      <c r="E806" s="40"/>
      <c r="F806" s="40"/>
      <c r="G806" s="40"/>
      <c r="H806" s="40"/>
      <c r="I806" s="40"/>
    </row>
    <row r="807" spans="1:9" ht="15">
      <c r="A807" s="40"/>
      <c r="B807" s="40"/>
      <c r="C807" s="40"/>
      <c r="D807" s="40"/>
      <c r="E807" s="40"/>
      <c r="F807" s="40"/>
      <c r="G807" s="40"/>
      <c r="H807" s="40"/>
      <c r="I807" s="40"/>
    </row>
    <row r="808" spans="1:9" ht="15">
      <c r="A808" s="40"/>
      <c r="B808" s="40"/>
      <c r="C808" s="40"/>
      <c r="D808" s="40"/>
      <c r="E808" s="40"/>
      <c r="F808" s="40"/>
      <c r="G808" s="40"/>
      <c r="H808" s="40"/>
      <c r="I808" s="40"/>
    </row>
    <row r="809" spans="1:9" ht="15">
      <c r="A809" s="40"/>
      <c r="B809" s="40"/>
      <c r="C809" s="40"/>
      <c r="D809" s="40"/>
      <c r="E809" s="40"/>
      <c r="F809" s="40"/>
      <c r="G809" s="40"/>
      <c r="H809" s="40"/>
      <c r="I809" s="40"/>
    </row>
    <row r="810" spans="1:9" ht="15">
      <c r="A810" s="40"/>
      <c r="B810" s="40"/>
      <c r="C810" s="40"/>
      <c r="D810" s="40"/>
      <c r="E810" s="40"/>
      <c r="F810" s="40"/>
      <c r="G810" s="40"/>
      <c r="H810" s="40"/>
      <c r="I810" s="40"/>
    </row>
    <row r="811" spans="1:9" ht="15">
      <c r="A811" s="40"/>
      <c r="B811" s="40"/>
      <c r="C811" s="40"/>
      <c r="D811" s="40"/>
      <c r="E811" s="40"/>
      <c r="F811" s="40"/>
      <c r="G811" s="40"/>
      <c r="H811" s="40"/>
      <c r="I811" s="40"/>
    </row>
    <row r="812" spans="1:9" ht="15">
      <c r="A812" s="40"/>
      <c r="B812" s="40"/>
      <c r="C812" s="40"/>
      <c r="D812" s="40"/>
      <c r="E812" s="40"/>
      <c r="F812" s="40"/>
      <c r="G812" s="40"/>
      <c r="H812" s="40"/>
      <c r="I812" s="40"/>
    </row>
    <row r="813" spans="1:9" ht="15">
      <c r="A813" s="40"/>
      <c r="B813" s="40"/>
      <c r="C813" s="40"/>
      <c r="D813" s="40"/>
      <c r="E813" s="40"/>
      <c r="F813" s="40"/>
      <c r="G813" s="40"/>
      <c r="H813" s="40"/>
      <c r="I813" s="40"/>
    </row>
    <row r="814" spans="1:9" ht="15">
      <c r="A814" s="40"/>
      <c r="B814" s="40"/>
      <c r="C814" s="40"/>
      <c r="D814" s="40"/>
      <c r="E814" s="40"/>
      <c r="F814" s="40"/>
      <c r="G814" s="40"/>
      <c r="H814" s="40"/>
      <c r="I814" s="40"/>
    </row>
    <row r="815" spans="1:9" ht="15">
      <c r="A815" s="40"/>
      <c r="B815" s="40"/>
      <c r="C815" s="40"/>
      <c r="D815" s="40"/>
      <c r="E815" s="40"/>
      <c r="F815" s="40"/>
      <c r="G815" s="40"/>
      <c r="H815" s="40"/>
      <c r="I815" s="40"/>
    </row>
    <row r="816" spans="1:9" ht="15">
      <c r="A816" s="40"/>
      <c r="B816" s="40"/>
      <c r="C816" s="40"/>
      <c r="D816" s="40"/>
      <c r="E816" s="40"/>
      <c r="F816" s="40"/>
      <c r="G816" s="40"/>
      <c r="H816" s="40"/>
      <c r="I816" s="40"/>
    </row>
    <row r="817" spans="1:9" ht="15">
      <c r="A817" s="40"/>
      <c r="B817" s="40"/>
      <c r="C817" s="40"/>
      <c r="D817" s="40"/>
      <c r="E817" s="40"/>
      <c r="F817" s="40"/>
      <c r="G817" s="40"/>
      <c r="H817" s="40"/>
      <c r="I817" s="40"/>
    </row>
    <row r="818" spans="1:9" ht="15">
      <c r="A818" s="40"/>
      <c r="B818" s="40"/>
      <c r="C818" s="40"/>
      <c r="D818" s="40"/>
      <c r="E818" s="40"/>
      <c r="F818" s="40"/>
      <c r="G818" s="40"/>
      <c r="H818" s="40"/>
      <c r="I818" s="40"/>
    </row>
    <row r="819" spans="1:9" ht="15">
      <c r="A819" s="40"/>
      <c r="B819" s="40"/>
      <c r="C819" s="40"/>
      <c r="D819" s="40"/>
      <c r="E819" s="40"/>
      <c r="F819" s="40"/>
      <c r="G819" s="40"/>
      <c r="H819" s="40"/>
      <c r="I819" s="40"/>
    </row>
    <row r="820" spans="1:9" ht="15">
      <c r="A820" s="40"/>
      <c r="B820" s="40"/>
      <c r="C820" s="40"/>
      <c r="D820" s="40"/>
      <c r="E820" s="40"/>
      <c r="F820" s="40"/>
      <c r="G820" s="40"/>
      <c r="H820" s="40"/>
      <c r="I820" s="40"/>
    </row>
    <row r="821" spans="1:9" ht="15">
      <c r="A821" s="40"/>
      <c r="B821" s="40"/>
      <c r="C821" s="40"/>
      <c r="D821" s="40"/>
      <c r="E821" s="40"/>
      <c r="F821" s="40"/>
      <c r="G821" s="40"/>
      <c r="H821" s="40"/>
      <c r="I821" s="40"/>
    </row>
    <row r="822" spans="1:9" ht="15">
      <c r="A822" s="40"/>
      <c r="B822" s="40"/>
      <c r="C822" s="40"/>
      <c r="D822" s="40"/>
      <c r="E822" s="40"/>
      <c r="F822" s="40"/>
      <c r="G822" s="40"/>
      <c r="H822" s="40"/>
      <c r="I822" s="40"/>
    </row>
    <row r="823" spans="1:9" ht="15">
      <c r="A823" s="40"/>
      <c r="B823" s="40"/>
      <c r="C823" s="40"/>
      <c r="D823" s="40"/>
      <c r="E823" s="40"/>
      <c r="F823" s="40"/>
      <c r="G823" s="40"/>
      <c r="H823" s="40"/>
      <c r="I823" s="40"/>
    </row>
    <row r="824" spans="1:9" ht="15">
      <c r="A824" s="40"/>
      <c r="B824" s="40"/>
      <c r="C824" s="40"/>
      <c r="D824" s="40"/>
      <c r="E824" s="40"/>
      <c r="F824" s="40"/>
      <c r="G824" s="40"/>
      <c r="H824" s="40"/>
      <c r="I824" s="40"/>
    </row>
    <row r="825" spans="1:9" ht="15">
      <c r="A825" s="40"/>
      <c r="B825" s="40"/>
      <c r="C825" s="40"/>
      <c r="D825" s="40"/>
      <c r="E825" s="40"/>
      <c r="F825" s="40"/>
      <c r="G825" s="40"/>
      <c r="H825" s="40"/>
      <c r="I825" s="40"/>
    </row>
    <row r="826" spans="1:9" ht="15">
      <c r="A826" s="40"/>
      <c r="B826" s="40"/>
      <c r="C826" s="40"/>
      <c r="D826" s="40"/>
      <c r="E826" s="40"/>
      <c r="F826" s="40"/>
      <c r="G826" s="40"/>
      <c r="H826" s="40"/>
      <c r="I826" s="40"/>
    </row>
    <row r="827" spans="1:9" ht="15">
      <c r="A827" s="40"/>
      <c r="B827" s="40"/>
      <c r="C827" s="40"/>
      <c r="D827" s="40"/>
      <c r="E827" s="40"/>
      <c r="F827" s="40"/>
      <c r="G827" s="40"/>
      <c r="H827" s="40"/>
      <c r="I827" s="40"/>
    </row>
    <row r="828" spans="1:9" ht="15">
      <c r="A828" s="40"/>
      <c r="B828" s="40"/>
      <c r="C828" s="40"/>
      <c r="D828" s="40"/>
      <c r="E828" s="40"/>
      <c r="F828" s="40"/>
      <c r="G828" s="40"/>
      <c r="H828" s="40"/>
      <c r="I828" s="40"/>
    </row>
    <row r="829" spans="1:9" ht="15">
      <c r="A829" s="40"/>
      <c r="B829" s="40"/>
      <c r="C829" s="40"/>
      <c r="D829" s="40"/>
      <c r="E829" s="40"/>
      <c r="F829" s="40"/>
      <c r="G829" s="40"/>
      <c r="H829" s="40"/>
      <c r="I829" s="40"/>
    </row>
    <row r="830" spans="1:9" ht="15">
      <c r="A830" s="40"/>
      <c r="B830" s="40"/>
      <c r="C830" s="40"/>
      <c r="D830" s="40"/>
      <c r="E830" s="40"/>
      <c r="F830" s="40"/>
      <c r="G830" s="40"/>
      <c r="H830" s="40"/>
      <c r="I830" s="40"/>
    </row>
    <row r="831" spans="1:9" ht="15">
      <c r="A831" s="40"/>
      <c r="B831" s="40"/>
      <c r="C831" s="40"/>
      <c r="D831" s="40"/>
      <c r="E831" s="40"/>
      <c r="F831" s="40"/>
      <c r="G831" s="40"/>
      <c r="H831" s="40"/>
      <c r="I831" s="40"/>
    </row>
    <row r="832" spans="1:9" ht="15">
      <c r="A832" s="40"/>
      <c r="B832" s="40"/>
      <c r="C832" s="40"/>
      <c r="D832" s="40"/>
      <c r="E832" s="40"/>
      <c r="F832" s="40"/>
      <c r="G832" s="40"/>
      <c r="H832" s="40"/>
      <c r="I832" s="40"/>
    </row>
    <row r="833" spans="1:9" ht="15">
      <c r="A833" s="40"/>
      <c r="B833" s="40"/>
      <c r="C833" s="40"/>
      <c r="D833" s="40"/>
      <c r="E833" s="40"/>
      <c r="F833" s="40"/>
      <c r="G833" s="40"/>
      <c r="H833" s="40"/>
      <c r="I833" s="40"/>
    </row>
    <row r="834" spans="1:9" ht="15">
      <c r="A834" s="40"/>
      <c r="B834" s="40"/>
      <c r="C834" s="40"/>
      <c r="D834" s="40"/>
      <c r="E834" s="40"/>
      <c r="F834" s="40"/>
      <c r="G834" s="40"/>
      <c r="H834" s="40"/>
      <c r="I834" s="40"/>
    </row>
    <row r="835" spans="1:9" ht="15">
      <c r="A835" s="40"/>
      <c r="B835" s="40"/>
      <c r="C835" s="40"/>
      <c r="D835" s="40"/>
      <c r="E835" s="40"/>
      <c r="F835" s="40"/>
      <c r="G835" s="40"/>
      <c r="H835" s="40"/>
      <c r="I835" s="40"/>
    </row>
    <row r="836" spans="1:9" ht="15">
      <c r="A836" s="40"/>
      <c r="B836" s="40"/>
      <c r="C836" s="40"/>
      <c r="D836" s="40"/>
      <c r="E836" s="40"/>
      <c r="F836" s="40"/>
      <c r="G836" s="40"/>
      <c r="H836" s="40"/>
      <c r="I836" s="40"/>
    </row>
    <row r="837" spans="1:9" ht="15">
      <c r="A837" s="40"/>
      <c r="B837" s="40"/>
      <c r="C837" s="40"/>
      <c r="D837" s="40"/>
      <c r="E837" s="40"/>
      <c r="F837" s="40"/>
      <c r="G837" s="40"/>
      <c r="H837" s="40"/>
      <c r="I837" s="40"/>
    </row>
    <row r="838" spans="1:9" ht="15">
      <c r="A838" s="40"/>
      <c r="B838" s="40"/>
      <c r="C838" s="40"/>
      <c r="D838" s="40"/>
      <c r="E838" s="40"/>
      <c r="F838" s="40"/>
      <c r="G838" s="40"/>
      <c r="H838" s="40"/>
      <c r="I838" s="40"/>
    </row>
    <row r="839" spans="1:9" ht="15">
      <c r="A839" s="40"/>
      <c r="B839" s="40"/>
      <c r="C839" s="40"/>
      <c r="D839" s="40"/>
      <c r="E839" s="40"/>
      <c r="F839" s="40"/>
      <c r="G839" s="40"/>
      <c r="H839" s="40"/>
      <c r="I839" s="40"/>
    </row>
    <row r="840" spans="1:9" ht="15">
      <c r="A840" s="40"/>
      <c r="B840" s="40"/>
      <c r="C840" s="40"/>
      <c r="D840" s="40"/>
      <c r="E840" s="40"/>
      <c r="F840" s="40"/>
      <c r="G840" s="40"/>
      <c r="H840" s="40"/>
      <c r="I840" s="40"/>
    </row>
    <row r="841" spans="1:9" ht="15">
      <c r="A841" s="40"/>
      <c r="B841" s="40"/>
      <c r="C841" s="40"/>
      <c r="D841" s="40"/>
      <c r="E841" s="40"/>
      <c r="F841" s="40"/>
      <c r="G841" s="40"/>
      <c r="H841" s="40"/>
      <c r="I841" s="40"/>
    </row>
    <row r="842" spans="1:9" ht="15">
      <c r="A842" s="40"/>
      <c r="B842" s="40"/>
      <c r="C842" s="40"/>
      <c r="D842" s="40"/>
      <c r="E842" s="40"/>
      <c r="F842" s="40"/>
      <c r="G842" s="40"/>
      <c r="H842" s="40"/>
      <c r="I842" s="40"/>
    </row>
    <row r="843" spans="1:9" ht="15">
      <c r="A843" s="40"/>
      <c r="B843" s="40"/>
      <c r="C843" s="40"/>
      <c r="D843" s="40"/>
      <c r="E843" s="40"/>
      <c r="F843" s="40"/>
      <c r="G843" s="40"/>
      <c r="H843" s="40"/>
      <c r="I843" s="40"/>
    </row>
    <row r="844" spans="1:9" ht="15">
      <c r="A844" s="40"/>
      <c r="B844" s="40"/>
      <c r="C844" s="40"/>
      <c r="D844" s="40"/>
      <c r="E844" s="40"/>
      <c r="F844" s="40"/>
      <c r="G844" s="40"/>
      <c r="H844" s="40"/>
      <c r="I844" s="40"/>
    </row>
    <row r="845" spans="1:9" ht="15">
      <c r="A845" s="40"/>
      <c r="B845" s="40"/>
      <c r="C845" s="40"/>
      <c r="D845" s="40"/>
      <c r="E845" s="40"/>
      <c r="F845" s="40"/>
      <c r="G845" s="40"/>
      <c r="H845" s="40"/>
      <c r="I845" s="40"/>
    </row>
    <row r="846" spans="1:9" ht="15">
      <c r="A846" s="40"/>
      <c r="B846" s="40"/>
      <c r="C846" s="40"/>
      <c r="D846" s="40"/>
      <c r="E846" s="40"/>
      <c r="F846" s="40"/>
      <c r="G846" s="40"/>
      <c r="H846" s="40"/>
      <c r="I846" s="40"/>
    </row>
    <row r="847" spans="1:9" ht="15">
      <c r="A847" s="40"/>
      <c r="B847" s="40"/>
      <c r="C847" s="40"/>
      <c r="D847" s="40"/>
      <c r="E847" s="40"/>
      <c r="F847" s="40"/>
      <c r="G847" s="40"/>
      <c r="H847" s="40"/>
      <c r="I847" s="40"/>
    </row>
    <row r="848" spans="1:9" ht="15">
      <c r="A848" s="40"/>
      <c r="B848" s="40"/>
      <c r="C848" s="40"/>
      <c r="D848" s="40"/>
      <c r="E848" s="40"/>
      <c r="F848" s="40"/>
      <c r="G848" s="40"/>
      <c r="H848" s="40"/>
      <c r="I848" s="40"/>
    </row>
    <row r="849" spans="1:9" ht="15">
      <c r="A849" s="40"/>
      <c r="B849" s="40"/>
      <c r="C849" s="40"/>
      <c r="D849" s="40"/>
      <c r="E849" s="40"/>
      <c r="F849" s="40"/>
      <c r="G849" s="40"/>
      <c r="H849" s="40"/>
      <c r="I849" s="40"/>
    </row>
    <row r="850" spans="1:9" ht="15">
      <c r="A850" s="40"/>
      <c r="B850" s="40"/>
      <c r="C850" s="40"/>
      <c r="D850" s="40"/>
      <c r="E850" s="40"/>
      <c r="F850" s="40"/>
      <c r="G850" s="40"/>
      <c r="H850" s="40"/>
      <c r="I850" s="40"/>
    </row>
    <row r="851" spans="1:9" ht="15">
      <c r="A851" s="40"/>
      <c r="B851" s="40"/>
      <c r="C851" s="40"/>
      <c r="D851" s="40"/>
      <c r="E851" s="40"/>
      <c r="F851" s="40"/>
      <c r="G851" s="40"/>
      <c r="H851" s="40"/>
      <c r="I851" s="40"/>
    </row>
    <row r="852" spans="1:9" ht="15">
      <c r="A852" s="40"/>
      <c r="B852" s="40"/>
      <c r="C852" s="40"/>
      <c r="D852" s="40"/>
      <c r="E852" s="40"/>
      <c r="F852" s="40"/>
      <c r="G852" s="40"/>
      <c r="H852" s="40"/>
      <c r="I852" s="40"/>
    </row>
    <row r="853" spans="1:9" ht="15">
      <c r="A853" s="40"/>
      <c r="B853" s="40"/>
      <c r="C853" s="40"/>
      <c r="D853" s="40"/>
      <c r="E853" s="40"/>
      <c r="F853" s="40"/>
      <c r="G853" s="40"/>
      <c r="H853" s="40"/>
      <c r="I853" s="40"/>
    </row>
    <row r="854" spans="1:9" ht="15">
      <c r="A854" s="40"/>
      <c r="B854" s="40"/>
      <c r="C854" s="40"/>
      <c r="D854" s="40"/>
      <c r="E854" s="40"/>
      <c r="F854" s="40"/>
      <c r="G854" s="40"/>
      <c r="H854" s="40"/>
      <c r="I854" s="40"/>
    </row>
    <row r="855" spans="1:9" ht="15">
      <c r="A855" s="40"/>
      <c r="B855" s="40"/>
      <c r="C855" s="40"/>
      <c r="D855" s="40"/>
      <c r="E855" s="40"/>
      <c r="F855" s="40"/>
      <c r="G855" s="40"/>
      <c r="H855" s="40"/>
      <c r="I855" s="40"/>
    </row>
    <row r="856" spans="1:9" ht="15">
      <c r="A856" s="40"/>
      <c r="B856" s="40"/>
      <c r="C856" s="40"/>
      <c r="D856" s="40"/>
      <c r="E856" s="40"/>
      <c r="F856" s="40"/>
      <c r="G856" s="40"/>
      <c r="H856" s="40"/>
      <c r="I856" s="40"/>
    </row>
    <row r="857" spans="1:9" ht="15">
      <c r="A857" s="40"/>
      <c r="B857" s="40"/>
      <c r="C857" s="40"/>
      <c r="D857" s="40"/>
      <c r="E857" s="40"/>
      <c r="F857" s="40"/>
      <c r="G857" s="40"/>
      <c r="H857" s="40"/>
      <c r="I857" s="40"/>
    </row>
    <row r="858" spans="1:9" ht="15">
      <c r="A858" s="40"/>
      <c r="B858" s="40"/>
      <c r="C858" s="40"/>
      <c r="D858" s="40"/>
      <c r="E858" s="40"/>
      <c r="F858" s="40"/>
      <c r="G858" s="40"/>
      <c r="H858" s="40"/>
      <c r="I858" s="40"/>
    </row>
    <row r="859" spans="1:9" ht="15">
      <c r="A859" s="40"/>
      <c r="B859" s="40"/>
      <c r="C859" s="40"/>
      <c r="D859" s="40"/>
      <c r="E859" s="40"/>
      <c r="F859" s="40"/>
      <c r="G859" s="40"/>
      <c r="H859" s="40"/>
      <c r="I859" s="40"/>
    </row>
    <row r="860" spans="1:9" ht="15">
      <c r="A860" s="40"/>
      <c r="B860" s="40"/>
      <c r="C860" s="40"/>
      <c r="D860" s="40"/>
      <c r="E860" s="40"/>
      <c r="F860" s="40"/>
      <c r="G860" s="40"/>
      <c r="H860" s="40"/>
      <c r="I860" s="40"/>
    </row>
    <row r="861" spans="1:9" ht="15">
      <c r="A861" s="40"/>
      <c r="B861" s="40"/>
      <c r="C861" s="40"/>
      <c r="D861" s="40"/>
      <c r="E861" s="40"/>
      <c r="F861" s="40"/>
      <c r="G861" s="40"/>
      <c r="H861" s="40"/>
      <c r="I861" s="40"/>
    </row>
    <row r="862" spans="1:9" ht="15">
      <c r="A862" s="40"/>
      <c r="B862" s="40"/>
      <c r="C862" s="40"/>
      <c r="D862" s="40"/>
      <c r="E862" s="40"/>
      <c r="F862" s="40"/>
      <c r="G862" s="40"/>
      <c r="H862" s="40"/>
      <c r="I862" s="40"/>
    </row>
    <row r="863" spans="1:9" ht="15">
      <c r="A863" s="40"/>
      <c r="B863" s="40"/>
      <c r="C863" s="40"/>
      <c r="D863" s="40"/>
      <c r="E863" s="40"/>
      <c r="F863" s="40"/>
      <c r="G863" s="40"/>
      <c r="H863" s="40"/>
      <c r="I863" s="40"/>
    </row>
    <row r="864" spans="1:9" ht="15">
      <c r="A864" s="40"/>
      <c r="B864" s="40"/>
      <c r="C864" s="40"/>
      <c r="D864" s="40"/>
      <c r="E864" s="40"/>
      <c r="F864" s="40"/>
      <c r="G864" s="40"/>
      <c r="H864" s="40"/>
      <c r="I864" s="40"/>
    </row>
    <row r="865" spans="1:9" ht="15">
      <c r="A865" s="40"/>
      <c r="B865" s="40"/>
      <c r="C865" s="40"/>
      <c r="D865" s="40"/>
      <c r="E865" s="40"/>
      <c r="F865" s="40"/>
      <c r="G865" s="40"/>
      <c r="H865" s="40"/>
      <c r="I865" s="40"/>
    </row>
    <row r="866" spans="1:9" ht="15">
      <c r="A866" s="40"/>
      <c r="B866" s="40"/>
      <c r="C866" s="40"/>
      <c r="D866" s="40"/>
      <c r="E866" s="40"/>
      <c r="F866" s="40"/>
      <c r="G866" s="40"/>
      <c r="H866" s="40"/>
      <c r="I866" s="40"/>
    </row>
    <row r="867" spans="1:9" ht="15">
      <c r="A867" s="40"/>
      <c r="B867" s="40"/>
      <c r="C867" s="40"/>
      <c r="D867" s="40"/>
      <c r="E867" s="40"/>
      <c r="F867" s="40"/>
      <c r="G867" s="40"/>
      <c r="H867" s="40"/>
      <c r="I867" s="40"/>
    </row>
    <row r="868" spans="1:9" ht="15">
      <c r="A868" s="40"/>
      <c r="B868" s="40"/>
      <c r="C868" s="40"/>
      <c r="D868" s="40"/>
      <c r="E868" s="40"/>
      <c r="F868" s="40"/>
      <c r="G868" s="40"/>
      <c r="H868" s="40"/>
      <c r="I868" s="40"/>
    </row>
    <row r="869" spans="1:9" ht="15">
      <c r="A869" s="40"/>
      <c r="B869" s="40"/>
      <c r="C869" s="40"/>
      <c r="D869" s="40"/>
      <c r="E869" s="40"/>
      <c r="F869" s="40"/>
      <c r="G869" s="40"/>
      <c r="H869" s="40"/>
      <c r="I869" s="40"/>
    </row>
    <row r="870" spans="1:9" ht="15">
      <c r="A870" s="40"/>
      <c r="B870" s="40"/>
      <c r="C870" s="40"/>
      <c r="D870" s="40"/>
      <c r="E870" s="40"/>
      <c r="F870" s="40"/>
      <c r="G870" s="40"/>
      <c r="H870" s="40"/>
      <c r="I870" s="40"/>
    </row>
    <row r="871" spans="1:9" ht="15">
      <c r="A871" s="40"/>
      <c r="B871" s="40"/>
      <c r="C871" s="40"/>
      <c r="D871" s="40"/>
      <c r="E871" s="40"/>
      <c r="F871" s="40"/>
      <c r="G871" s="40"/>
      <c r="H871" s="40"/>
      <c r="I871" s="40"/>
    </row>
    <row r="872" spans="1:9" ht="15">
      <c r="A872" s="40"/>
      <c r="B872" s="40"/>
      <c r="C872" s="40"/>
      <c r="D872" s="40"/>
      <c r="E872" s="40"/>
      <c r="F872" s="40"/>
      <c r="G872" s="40"/>
      <c r="H872" s="40"/>
      <c r="I872" s="40"/>
    </row>
    <row r="873" spans="1:9" ht="15">
      <c r="A873" s="40"/>
      <c r="B873" s="40"/>
      <c r="C873" s="40"/>
      <c r="D873" s="40"/>
      <c r="E873" s="40"/>
      <c r="F873" s="40"/>
      <c r="G873" s="40"/>
      <c r="H873" s="40"/>
      <c r="I873" s="40"/>
    </row>
    <row r="874" spans="1:9" ht="15">
      <c r="A874" s="40"/>
      <c r="B874" s="40"/>
      <c r="C874" s="40"/>
      <c r="D874" s="40"/>
      <c r="E874" s="40"/>
      <c r="F874" s="40"/>
      <c r="G874" s="40"/>
      <c r="H874" s="40"/>
      <c r="I874" s="40"/>
    </row>
    <row r="875" spans="1:9" ht="15">
      <c r="A875" s="40"/>
      <c r="B875" s="40"/>
      <c r="C875" s="40"/>
      <c r="D875" s="40"/>
      <c r="E875" s="40"/>
      <c r="F875" s="40"/>
      <c r="G875" s="40"/>
      <c r="H875" s="40"/>
      <c r="I875" s="40"/>
    </row>
    <row r="876" spans="1:9" ht="15">
      <c r="A876" s="40"/>
      <c r="B876" s="40"/>
      <c r="C876" s="40"/>
      <c r="D876" s="40"/>
      <c r="E876" s="40"/>
      <c r="F876" s="40"/>
      <c r="G876" s="40"/>
      <c r="H876" s="40"/>
      <c r="I876" s="40"/>
    </row>
    <row r="877" spans="1:9" ht="15">
      <c r="A877" s="40"/>
      <c r="B877" s="40"/>
      <c r="C877" s="40"/>
      <c r="D877" s="40"/>
      <c r="E877" s="40"/>
      <c r="F877" s="40"/>
      <c r="G877" s="40"/>
      <c r="H877" s="40"/>
      <c r="I877" s="40"/>
    </row>
    <row r="878" spans="1:9" ht="15">
      <c r="A878" s="40"/>
      <c r="B878" s="40"/>
      <c r="C878" s="40"/>
      <c r="D878" s="40"/>
      <c r="E878" s="40"/>
      <c r="F878" s="40"/>
      <c r="G878" s="40"/>
      <c r="H878" s="40"/>
      <c r="I878" s="40"/>
    </row>
    <row r="879" spans="1:9" ht="15">
      <c r="A879" s="40"/>
      <c r="B879" s="40"/>
      <c r="C879" s="40"/>
      <c r="D879" s="40"/>
      <c r="E879" s="40"/>
      <c r="F879" s="40"/>
      <c r="G879" s="40"/>
      <c r="H879" s="40"/>
      <c r="I879" s="40"/>
    </row>
    <row r="880" spans="1:9" ht="15">
      <c r="A880" s="40"/>
      <c r="B880" s="40"/>
      <c r="C880" s="40"/>
      <c r="D880" s="40"/>
      <c r="E880" s="40"/>
      <c r="F880" s="40"/>
      <c r="G880" s="40"/>
      <c r="H880" s="40"/>
      <c r="I880" s="40"/>
    </row>
    <row r="881" spans="1:9" ht="15">
      <c r="A881" s="40"/>
      <c r="B881" s="40"/>
      <c r="C881" s="40"/>
      <c r="D881" s="40"/>
      <c r="E881" s="40"/>
      <c r="F881" s="40"/>
      <c r="G881" s="40"/>
      <c r="H881" s="40"/>
      <c r="I881" s="40"/>
    </row>
    <row r="882" spans="1:9" ht="15">
      <c r="A882" s="40"/>
      <c r="B882" s="40"/>
      <c r="C882" s="40"/>
      <c r="D882" s="40"/>
      <c r="E882" s="40"/>
      <c r="F882" s="40"/>
      <c r="G882" s="40"/>
      <c r="H882" s="40"/>
      <c r="I882" s="40"/>
    </row>
    <row r="883" spans="1:9" ht="15">
      <c r="A883" s="40"/>
      <c r="B883" s="40"/>
      <c r="C883" s="40"/>
      <c r="D883" s="40"/>
      <c r="E883" s="40"/>
      <c r="F883" s="40"/>
      <c r="G883" s="40"/>
      <c r="H883" s="40"/>
      <c r="I883" s="40"/>
    </row>
    <row r="884" spans="1:9" ht="15">
      <c r="A884" s="40"/>
      <c r="B884" s="40"/>
      <c r="C884" s="40"/>
      <c r="D884" s="40"/>
      <c r="E884" s="40"/>
      <c r="F884" s="40"/>
      <c r="G884" s="40"/>
      <c r="H884" s="40"/>
      <c r="I884" s="40"/>
    </row>
    <row r="885" spans="1:9" ht="15">
      <c r="A885" s="40"/>
      <c r="B885" s="40"/>
      <c r="C885" s="40"/>
      <c r="D885" s="40"/>
      <c r="E885" s="40"/>
      <c r="F885" s="40"/>
      <c r="G885" s="40"/>
      <c r="H885" s="40"/>
      <c r="I885" s="40"/>
    </row>
    <row r="886" spans="1:9" ht="15">
      <c r="A886" s="40"/>
      <c r="B886" s="40"/>
      <c r="C886" s="40"/>
      <c r="D886" s="40"/>
      <c r="E886" s="40"/>
      <c r="F886" s="40"/>
      <c r="G886" s="40"/>
      <c r="H886" s="40"/>
      <c r="I886" s="40"/>
    </row>
    <row r="887" spans="1:9" ht="15">
      <c r="A887" s="40"/>
      <c r="B887" s="40"/>
      <c r="C887" s="40"/>
      <c r="D887" s="40"/>
      <c r="E887" s="40"/>
      <c r="F887" s="40"/>
      <c r="G887" s="40"/>
      <c r="H887" s="40"/>
      <c r="I887" s="40"/>
    </row>
    <row r="888" spans="1:9" ht="15">
      <c r="A888" s="40"/>
      <c r="B888" s="40"/>
      <c r="C888" s="40"/>
      <c r="D888" s="40"/>
      <c r="E888" s="40"/>
      <c r="F888" s="40"/>
      <c r="G888" s="40"/>
      <c r="H888" s="40"/>
      <c r="I888" s="40"/>
    </row>
    <row r="889" spans="1:9" ht="15">
      <c r="A889" s="40"/>
      <c r="B889" s="40"/>
      <c r="C889" s="40"/>
      <c r="D889" s="40"/>
      <c r="E889" s="40"/>
      <c r="F889" s="40"/>
      <c r="G889" s="40"/>
      <c r="H889" s="40"/>
      <c r="I889" s="40"/>
    </row>
    <row r="890" spans="1:9" ht="15">
      <c r="A890" s="40"/>
      <c r="B890" s="40"/>
      <c r="C890" s="40"/>
      <c r="D890" s="40"/>
      <c r="E890" s="40"/>
      <c r="F890" s="40"/>
      <c r="G890" s="40"/>
      <c r="H890" s="40"/>
      <c r="I890" s="40"/>
    </row>
    <row r="891" spans="1:9" ht="15">
      <c r="A891" s="40"/>
      <c r="B891" s="40"/>
      <c r="C891" s="40"/>
      <c r="D891" s="40"/>
      <c r="E891" s="40"/>
      <c r="F891" s="40"/>
      <c r="G891" s="40"/>
      <c r="H891" s="40"/>
      <c r="I891" s="40"/>
    </row>
    <row r="892" spans="1:9" ht="15">
      <c r="A892" s="40"/>
      <c r="B892" s="40"/>
      <c r="C892" s="40"/>
      <c r="D892" s="40"/>
      <c r="E892" s="40"/>
      <c r="F892" s="40"/>
      <c r="G892" s="40"/>
      <c r="H892" s="40"/>
      <c r="I892" s="40"/>
    </row>
    <row r="893" spans="1:9" ht="15">
      <c r="A893" s="40"/>
      <c r="B893" s="40"/>
      <c r="C893" s="40"/>
      <c r="D893" s="40"/>
      <c r="E893" s="40"/>
      <c r="F893" s="40"/>
      <c r="G893" s="40"/>
      <c r="H893" s="40"/>
      <c r="I893" s="40"/>
    </row>
    <row r="894" spans="1:9" ht="15">
      <c r="A894" s="40"/>
      <c r="B894" s="40"/>
      <c r="C894" s="40"/>
      <c r="D894" s="40"/>
      <c r="E894" s="40"/>
      <c r="F894" s="40"/>
      <c r="G894" s="40"/>
      <c r="H894" s="40"/>
      <c r="I894" s="40"/>
    </row>
    <row r="895" spans="1:9" ht="15">
      <c r="A895" s="40"/>
      <c r="B895" s="40"/>
      <c r="C895" s="40"/>
      <c r="D895" s="40"/>
      <c r="E895" s="40"/>
      <c r="F895" s="40"/>
      <c r="G895" s="40"/>
      <c r="H895" s="40"/>
      <c r="I895" s="40"/>
    </row>
    <row r="896" spans="1:9" ht="15">
      <c r="A896" s="40"/>
      <c r="B896" s="40"/>
      <c r="C896" s="40"/>
      <c r="D896" s="40"/>
      <c r="E896" s="40"/>
      <c r="F896" s="40"/>
      <c r="G896" s="40"/>
      <c r="H896" s="40"/>
      <c r="I896" s="40"/>
    </row>
    <row r="897" spans="1:9" ht="15">
      <c r="A897" s="40"/>
      <c r="B897" s="40"/>
      <c r="C897" s="40"/>
      <c r="D897" s="40"/>
      <c r="E897" s="40"/>
      <c r="F897" s="40"/>
      <c r="G897" s="40"/>
      <c r="H897" s="40"/>
      <c r="I897" s="40"/>
    </row>
    <row r="898" spans="1:9" ht="15">
      <c r="A898" s="40"/>
      <c r="B898" s="40"/>
      <c r="C898" s="40"/>
      <c r="D898" s="40"/>
      <c r="E898" s="40"/>
      <c r="F898" s="40"/>
      <c r="G898" s="40"/>
      <c r="H898" s="40"/>
      <c r="I898" s="40"/>
    </row>
    <row r="899" spans="1:9" ht="15">
      <c r="A899" s="40"/>
      <c r="B899" s="40"/>
      <c r="C899" s="40"/>
      <c r="D899" s="40"/>
      <c r="E899" s="40"/>
      <c r="F899" s="40"/>
      <c r="G899" s="40"/>
      <c r="H899" s="40"/>
      <c r="I899" s="40"/>
    </row>
    <row r="900" spans="1:9" ht="15">
      <c r="A900" s="40"/>
      <c r="B900" s="40"/>
      <c r="C900" s="40"/>
      <c r="D900" s="40"/>
      <c r="E900" s="40"/>
      <c r="F900" s="40"/>
      <c r="G900" s="40"/>
      <c r="H900" s="40"/>
      <c r="I900" s="40"/>
    </row>
    <row r="901" spans="1:9" ht="15">
      <c r="A901" s="40"/>
      <c r="B901" s="40"/>
      <c r="C901" s="40"/>
      <c r="D901" s="40"/>
      <c r="E901" s="40"/>
      <c r="F901" s="40"/>
      <c r="G901" s="40"/>
      <c r="H901" s="40"/>
      <c r="I901" s="40"/>
    </row>
    <row r="902" spans="1:9" ht="15">
      <c r="A902" s="40"/>
      <c r="B902" s="40"/>
      <c r="C902" s="40"/>
      <c r="D902" s="40"/>
      <c r="E902" s="40"/>
      <c r="F902" s="40"/>
      <c r="G902" s="40"/>
      <c r="H902" s="40"/>
      <c r="I902" s="40"/>
    </row>
    <row r="903" spans="1:9" ht="15">
      <c r="A903" s="40"/>
      <c r="B903" s="40"/>
      <c r="C903" s="40"/>
      <c r="D903" s="40"/>
      <c r="E903" s="40"/>
      <c r="F903" s="40"/>
      <c r="G903" s="40"/>
      <c r="H903" s="40"/>
      <c r="I903" s="40"/>
    </row>
    <row r="904" spans="1:9" ht="15">
      <c r="A904" s="40"/>
      <c r="B904" s="40"/>
      <c r="C904" s="40"/>
      <c r="D904" s="40"/>
      <c r="E904" s="40"/>
      <c r="F904" s="40"/>
      <c r="G904" s="40"/>
      <c r="H904" s="40"/>
      <c r="I904" s="40"/>
    </row>
    <row r="905" spans="1:9" ht="15">
      <c r="A905" s="40"/>
      <c r="B905" s="40"/>
      <c r="C905" s="40"/>
      <c r="D905" s="40"/>
      <c r="E905" s="40"/>
      <c r="F905" s="40"/>
      <c r="G905" s="40"/>
      <c r="H905" s="40"/>
      <c r="I905" s="40"/>
    </row>
    <row r="906" spans="1:9" ht="15">
      <c r="A906" s="40"/>
      <c r="B906" s="40"/>
      <c r="C906" s="40"/>
      <c r="D906" s="40"/>
      <c r="E906" s="40"/>
      <c r="F906" s="40"/>
      <c r="G906" s="40"/>
      <c r="H906" s="40"/>
      <c r="I906" s="40"/>
    </row>
    <row r="907" spans="1:9" ht="15">
      <c r="A907" s="40"/>
      <c r="B907" s="40"/>
      <c r="C907" s="40"/>
      <c r="D907" s="40"/>
      <c r="E907" s="40"/>
      <c r="F907" s="40"/>
      <c r="G907" s="40"/>
      <c r="H907" s="40"/>
      <c r="I907" s="40"/>
    </row>
    <row r="908" spans="1:9" ht="15">
      <c r="A908" s="40"/>
      <c r="B908" s="40"/>
      <c r="C908" s="40"/>
      <c r="D908" s="40"/>
      <c r="E908" s="40"/>
      <c r="F908" s="40"/>
      <c r="G908" s="40"/>
      <c r="H908" s="40"/>
      <c r="I908" s="40"/>
    </row>
    <row r="909" spans="1:9" ht="15">
      <c r="A909" s="40"/>
      <c r="B909" s="40"/>
      <c r="C909" s="40"/>
      <c r="D909" s="40"/>
      <c r="E909" s="40"/>
      <c r="F909" s="40"/>
      <c r="G909" s="40"/>
      <c r="H909" s="40"/>
      <c r="I909" s="40"/>
    </row>
    <row r="910" spans="1:9" ht="15">
      <c r="A910" s="40"/>
      <c r="B910" s="40"/>
      <c r="C910" s="40"/>
      <c r="D910" s="40"/>
      <c r="E910" s="40"/>
      <c r="F910" s="40"/>
      <c r="G910" s="40"/>
      <c r="H910" s="40"/>
      <c r="I910" s="40"/>
    </row>
    <row r="911" spans="1:9" ht="15">
      <c r="A911" s="40"/>
      <c r="B911" s="40"/>
      <c r="C911" s="40"/>
      <c r="D911" s="40"/>
      <c r="E911" s="40"/>
      <c r="F911" s="40"/>
      <c r="G911" s="40"/>
      <c r="H911" s="40"/>
      <c r="I911" s="40"/>
    </row>
    <row r="912" spans="1:9" ht="15">
      <c r="A912" s="40"/>
      <c r="B912" s="40"/>
      <c r="C912" s="40"/>
      <c r="D912" s="40"/>
      <c r="E912" s="40"/>
      <c r="F912" s="40"/>
      <c r="G912" s="40"/>
      <c r="H912" s="40"/>
      <c r="I912" s="40"/>
    </row>
    <row r="913" spans="1:9" ht="15">
      <c r="A913" s="40"/>
      <c r="B913" s="40"/>
      <c r="C913" s="40"/>
      <c r="D913" s="40"/>
      <c r="E913" s="40"/>
      <c r="F913" s="40"/>
      <c r="G913" s="40"/>
      <c r="H913" s="40"/>
      <c r="I913" s="40"/>
    </row>
    <row r="914" spans="1:9" ht="15">
      <c r="A914" s="40"/>
      <c r="B914" s="40"/>
      <c r="C914" s="40"/>
      <c r="D914" s="40"/>
      <c r="E914" s="40"/>
      <c r="F914" s="40"/>
      <c r="G914" s="40"/>
      <c r="H914" s="40"/>
      <c r="I914" s="40"/>
    </row>
    <row r="915" spans="1:9" ht="15">
      <c r="A915" s="40"/>
      <c r="B915" s="40"/>
      <c r="C915" s="40"/>
      <c r="D915" s="40"/>
      <c r="E915" s="40"/>
      <c r="F915" s="40"/>
      <c r="G915" s="40"/>
      <c r="H915" s="40"/>
      <c r="I915" s="40"/>
    </row>
    <row r="916" spans="1:9" ht="15">
      <c r="A916" s="40"/>
      <c r="B916" s="40"/>
      <c r="C916" s="40"/>
      <c r="D916" s="40"/>
      <c r="E916" s="40"/>
      <c r="F916" s="40"/>
      <c r="G916" s="40"/>
      <c r="H916" s="40"/>
      <c r="I916" s="40"/>
    </row>
    <row r="917" spans="1:9" ht="15">
      <c r="A917" s="40"/>
      <c r="B917" s="40"/>
      <c r="C917" s="40"/>
      <c r="D917" s="40"/>
      <c r="E917" s="40"/>
      <c r="F917" s="40"/>
      <c r="G917" s="40"/>
      <c r="H917" s="40"/>
      <c r="I917" s="40"/>
    </row>
    <row r="918" spans="1:9" ht="15">
      <c r="A918" s="40"/>
      <c r="B918" s="40"/>
      <c r="C918" s="40"/>
      <c r="D918" s="40"/>
      <c r="E918" s="40"/>
      <c r="F918" s="40"/>
      <c r="G918" s="40"/>
      <c r="H918" s="40"/>
      <c r="I918" s="40"/>
    </row>
    <row r="919" spans="1:9" ht="15">
      <c r="A919" s="40"/>
      <c r="B919" s="40"/>
      <c r="C919" s="40"/>
      <c r="D919" s="40"/>
      <c r="E919" s="40"/>
      <c r="F919" s="40"/>
      <c r="G919" s="40"/>
      <c r="H919" s="40"/>
      <c r="I919" s="40"/>
    </row>
    <row r="920" spans="1:9" ht="15">
      <c r="A920" s="40"/>
      <c r="B920" s="40"/>
      <c r="C920" s="40"/>
      <c r="D920" s="40"/>
      <c r="E920" s="40"/>
      <c r="F920" s="40"/>
      <c r="G920" s="40"/>
      <c r="H920" s="40"/>
      <c r="I920" s="40"/>
    </row>
    <row r="921" spans="1:9" ht="15">
      <c r="A921" s="40"/>
      <c r="B921" s="40"/>
      <c r="C921" s="40"/>
      <c r="D921" s="40"/>
      <c r="E921" s="40"/>
      <c r="F921" s="40"/>
      <c r="G921" s="40"/>
      <c r="H921" s="40"/>
      <c r="I921" s="40"/>
    </row>
    <row r="922" spans="1:9" ht="15">
      <c r="A922" s="40"/>
      <c r="B922" s="40"/>
      <c r="C922" s="40"/>
      <c r="D922" s="40"/>
      <c r="E922" s="40"/>
      <c r="F922" s="40"/>
      <c r="G922" s="40"/>
      <c r="H922" s="40"/>
      <c r="I922" s="40"/>
    </row>
    <row r="923" spans="1:9" ht="15">
      <c r="A923" s="40"/>
      <c r="B923" s="40"/>
      <c r="C923" s="40"/>
      <c r="D923" s="40"/>
      <c r="E923" s="40"/>
      <c r="F923" s="40"/>
      <c r="G923" s="40"/>
      <c r="H923" s="40"/>
      <c r="I923" s="40"/>
    </row>
    <row r="924" spans="1:9" ht="15">
      <c r="A924" s="40"/>
      <c r="B924" s="40"/>
      <c r="C924" s="40"/>
      <c r="D924" s="40"/>
      <c r="E924" s="40"/>
      <c r="F924" s="40"/>
      <c r="G924" s="40"/>
      <c r="H924" s="40"/>
      <c r="I924" s="40"/>
    </row>
    <row r="925" spans="1:9" ht="15">
      <c r="A925" s="40"/>
      <c r="B925" s="40"/>
      <c r="C925" s="40"/>
      <c r="D925" s="40"/>
      <c r="E925" s="40"/>
      <c r="F925" s="40"/>
      <c r="G925" s="40"/>
      <c r="H925" s="40"/>
      <c r="I925" s="40"/>
    </row>
    <row r="926" spans="1:9" ht="15">
      <c r="A926" s="40"/>
      <c r="B926" s="40"/>
      <c r="C926" s="40"/>
      <c r="D926" s="40"/>
      <c r="E926" s="40"/>
      <c r="F926" s="40"/>
      <c r="G926" s="40"/>
      <c r="H926" s="40"/>
      <c r="I926" s="40"/>
    </row>
    <row r="927" spans="1:9" ht="15">
      <c r="A927" s="40"/>
      <c r="B927" s="40"/>
      <c r="C927" s="40"/>
      <c r="D927" s="40"/>
      <c r="E927" s="40"/>
      <c r="F927" s="40"/>
      <c r="G927" s="40"/>
      <c r="H927" s="40"/>
      <c r="I927" s="40"/>
    </row>
    <row r="928" spans="1:9" ht="15">
      <c r="A928" s="40"/>
      <c r="B928" s="40"/>
      <c r="C928" s="40"/>
      <c r="D928" s="40"/>
      <c r="E928" s="40"/>
      <c r="F928" s="40"/>
      <c r="G928" s="40"/>
      <c r="H928" s="40"/>
      <c r="I928" s="40"/>
    </row>
    <row r="929" spans="1:9" ht="15">
      <c r="A929" s="40"/>
      <c r="B929" s="40"/>
      <c r="C929" s="40"/>
      <c r="D929" s="40"/>
      <c r="E929" s="40"/>
      <c r="F929" s="40"/>
      <c r="G929" s="40"/>
      <c r="H929" s="40"/>
      <c r="I929" s="40"/>
    </row>
    <row r="930" spans="1:9" ht="15">
      <c r="A930" s="40"/>
      <c r="B930" s="40"/>
      <c r="C930" s="40"/>
      <c r="D930" s="40"/>
      <c r="E930" s="40"/>
      <c r="F930" s="40"/>
      <c r="G930" s="40"/>
      <c r="H930" s="40"/>
      <c r="I930" s="40"/>
    </row>
    <row r="931" spans="1:9" ht="15">
      <c r="A931" s="40"/>
      <c r="B931" s="40"/>
      <c r="C931" s="40"/>
      <c r="D931" s="40"/>
      <c r="E931" s="40"/>
      <c r="F931" s="40"/>
      <c r="G931" s="40"/>
      <c r="H931" s="40"/>
      <c r="I931" s="40"/>
    </row>
    <row r="932" spans="1:9" ht="15">
      <c r="A932" s="40"/>
      <c r="B932" s="40"/>
      <c r="C932" s="40"/>
      <c r="D932" s="40"/>
      <c r="E932" s="40"/>
      <c r="F932" s="40"/>
      <c r="G932" s="40"/>
      <c r="H932" s="40"/>
      <c r="I932" s="40"/>
    </row>
    <row r="933" spans="1:9" ht="15">
      <c r="A933" s="40"/>
      <c r="B933" s="40"/>
      <c r="C933" s="40"/>
      <c r="D933" s="40"/>
      <c r="E933" s="40"/>
      <c r="F933" s="40"/>
      <c r="G933" s="40"/>
      <c r="H933" s="40"/>
      <c r="I933" s="40"/>
    </row>
    <row r="934" spans="1:9" ht="15">
      <c r="A934" s="40"/>
      <c r="B934" s="40"/>
      <c r="C934" s="40"/>
      <c r="D934" s="40"/>
      <c r="E934" s="40"/>
      <c r="F934" s="40"/>
      <c r="G934" s="40"/>
      <c r="H934" s="40"/>
      <c r="I934" s="40"/>
    </row>
    <row r="935" spans="1:9" ht="15">
      <c r="A935" s="40"/>
      <c r="B935" s="40"/>
      <c r="C935" s="40"/>
      <c r="D935" s="40"/>
      <c r="E935" s="40"/>
      <c r="F935" s="40"/>
      <c r="G935" s="40"/>
      <c r="H935" s="40"/>
      <c r="I935" s="40"/>
    </row>
    <row r="936" spans="1:9" ht="15">
      <c r="A936" s="40"/>
      <c r="B936" s="40"/>
      <c r="C936" s="40"/>
      <c r="D936" s="40"/>
      <c r="E936" s="40"/>
      <c r="F936" s="40"/>
      <c r="G936" s="40"/>
      <c r="H936" s="40"/>
      <c r="I936" s="40"/>
    </row>
    <row r="937" spans="1:9" ht="15">
      <c r="A937" s="40"/>
      <c r="B937" s="40"/>
      <c r="C937" s="40"/>
      <c r="D937" s="40"/>
      <c r="E937" s="40"/>
      <c r="F937" s="40"/>
      <c r="G937" s="40"/>
      <c r="H937" s="40"/>
      <c r="I937" s="40"/>
    </row>
    <row r="938" spans="1:9" ht="15">
      <c r="A938" s="40"/>
      <c r="B938" s="40"/>
      <c r="C938" s="40"/>
      <c r="D938" s="40"/>
      <c r="E938" s="40"/>
      <c r="F938" s="40"/>
      <c r="G938" s="40"/>
      <c r="H938" s="40"/>
      <c r="I938" s="40"/>
    </row>
    <row r="939" spans="1:9" ht="15">
      <c r="A939" s="40"/>
      <c r="B939" s="40"/>
      <c r="C939" s="40"/>
      <c r="D939" s="40"/>
      <c r="E939" s="40"/>
      <c r="F939" s="40"/>
      <c r="G939" s="40"/>
      <c r="H939" s="40"/>
      <c r="I939" s="40"/>
    </row>
    <row r="940" spans="1:9" ht="15">
      <c r="A940" s="40"/>
      <c r="B940" s="40"/>
      <c r="C940" s="40"/>
      <c r="D940" s="40"/>
      <c r="E940" s="40"/>
      <c r="F940" s="40"/>
      <c r="G940" s="40"/>
      <c r="H940" s="40"/>
      <c r="I940" s="40"/>
    </row>
    <row r="941" spans="1:9" ht="15">
      <c r="A941" s="40"/>
      <c r="B941" s="40"/>
      <c r="C941" s="40"/>
      <c r="D941" s="40"/>
      <c r="E941" s="40"/>
      <c r="F941" s="40"/>
      <c r="G941" s="40"/>
      <c r="H941" s="40"/>
      <c r="I941" s="40"/>
    </row>
    <row r="942" spans="1:9" ht="15">
      <c r="A942" s="40"/>
      <c r="B942" s="40"/>
      <c r="C942" s="40"/>
      <c r="D942" s="40"/>
      <c r="E942" s="40"/>
      <c r="F942" s="40"/>
      <c r="G942" s="40"/>
      <c r="H942" s="40"/>
      <c r="I942" s="40"/>
    </row>
    <row r="943" spans="1:9" ht="15">
      <c r="A943" s="40"/>
      <c r="B943" s="40"/>
      <c r="C943" s="40"/>
      <c r="D943" s="40"/>
      <c r="E943" s="40"/>
      <c r="F943" s="40"/>
      <c r="G943" s="40"/>
      <c r="H943" s="40"/>
      <c r="I943" s="40"/>
    </row>
    <row r="944" spans="1:9" ht="15">
      <c r="A944" s="40"/>
      <c r="B944" s="40"/>
      <c r="C944" s="40"/>
      <c r="D944" s="40"/>
      <c r="E944" s="40"/>
      <c r="F944" s="40"/>
      <c r="G944" s="40"/>
      <c r="H944" s="40"/>
      <c r="I944" s="40"/>
    </row>
    <row r="945" spans="1:9" ht="15">
      <c r="A945" s="40"/>
      <c r="B945" s="40"/>
      <c r="C945" s="40"/>
      <c r="D945" s="40"/>
      <c r="E945" s="40"/>
      <c r="F945" s="40"/>
      <c r="G945" s="40"/>
      <c r="H945" s="40"/>
      <c r="I945" s="40"/>
    </row>
    <row r="946" spans="1:9" ht="15">
      <c r="A946" s="40"/>
      <c r="B946" s="40"/>
      <c r="C946" s="40"/>
      <c r="D946" s="40"/>
      <c r="E946" s="40"/>
      <c r="F946" s="40"/>
      <c r="G946" s="40"/>
      <c r="H946" s="40"/>
      <c r="I946" s="40"/>
    </row>
    <row r="947" spans="1:9" ht="15">
      <c r="A947" s="40"/>
      <c r="B947" s="40"/>
      <c r="C947" s="40"/>
      <c r="D947" s="40"/>
      <c r="E947" s="40"/>
      <c r="F947" s="40"/>
      <c r="G947" s="40"/>
      <c r="H947" s="40"/>
      <c r="I947" s="40"/>
    </row>
    <row r="948" spans="1:9" ht="15">
      <c r="A948" s="40"/>
      <c r="B948" s="40"/>
      <c r="C948" s="40"/>
      <c r="D948" s="40"/>
      <c r="E948" s="40"/>
      <c r="F948" s="40"/>
      <c r="G948" s="40"/>
      <c r="H948" s="40"/>
      <c r="I948" s="40"/>
    </row>
    <row r="949" spans="1:9" ht="15">
      <c r="A949" s="40"/>
      <c r="B949" s="40"/>
      <c r="C949" s="40"/>
      <c r="D949" s="40"/>
      <c r="E949" s="40"/>
      <c r="F949" s="40"/>
      <c r="G949" s="40"/>
      <c r="H949" s="40"/>
      <c r="I949" s="40"/>
    </row>
    <row r="950" spans="1:9" ht="15">
      <c r="A950" s="40"/>
      <c r="B950" s="40"/>
      <c r="C950" s="40"/>
      <c r="D950" s="40"/>
      <c r="E950" s="40"/>
      <c r="F950" s="40"/>
      <c r="G950" s="40"/>
      <c r="H950" s="40"/>
      <c r="I950" s="40"/>
    </row>
    <row r="951" spans="1:9" ht="15">
      <c r="A951" s="40"/>
      <c r="B951" s="40"/>
      <c r="C951" s="40"/>
      <c r="D951" s="40"/>
      <c r="E951" s="40"/>
      <c r="F951" s="40"/>
      <c r="G951" s="40"/>
      <c r="H951" s="40"/>
      <c r="I951" s="40"/>
    </row>
    <row r="952" spans="1:9" ht="15">
      <c r="A952" s="40"/>
      <c r="B952" s="40"/>
      <c r="C952" s="40"/>
      <c r="D952" s="40"/>
      <c r="E952" s="40"/>
      <c r="F952" s="40"/>
      <c r="G952" s="40"/>
      <c r="H952" s="40"/>
      <c r="I952" s="40"/>
    </row>
    <row r="953" spans="1:9" ht="15">
      <c r="A953" s="40"/>
      <c r="B953" s="40"/>
      <c r="C953" s="40"/>
      <c r="D953" s="40"/>
      <c r="E953" s="40"/>
      <c r="F953" s="40"/>
      <c r="G953" s="40"/>
      <c r="H953" s="40"/>
      <c r="I953" s="40"/>
    </row>
    <row r="954" spans="1:9" ht="15">
      <c r="A954" s="40"/>
      <c r="B954" s="40"/>
      <c r="C954" s="40"/>
      <c r="D954" s="40"/>
      <c r="E954" s="40"/>
      <c r="F954" s="40"/>
      <c r="G954" s="40"/>
      <c r="H954" s="40"/>
      <c r="I954" s="40"/>
    </row>
    <row r="955" spans="1:9" ht="15">
      <c r="A955" s="40"/>
      <c r="B955" s="40"/>
      <c r="C955" s="40"/>
      <c r="D955" s="40"/>
      <c r="E955" s="40"/>
      <c r="F955" s="40"/>
      <c r="G955" s="40"/>
      <c r="H955" s="40"/>
      <c r="I955" s="40"/>
    </row>
    <row r="956" spans="1:9" ht="15">
      <c r="A956" s="40"/>
      <c r="B956" s="40"/>
      <c r="C956" s="40"/>
      <c r="D956" s="40"/>
      <c r="E956" s="40"/>
      <c r="F956" s="40"/>
      <c r="G956" s="40"/>
      <c r="H956" s="40"/>
      <c r="I956" s="40"/>
    </row>
    <row r="957" spans="1:9" ht="15">
      <c r="A957" s="40"/>
      <c r="B957" s="40"/>
      <c r="C957" s="40"/>
      <c r="D957" s="40"/>
      <c r="E957" s="40"/>
      <c r="F957" s="40"/>
      <c r="G957" s="40"/>
      <c r="H957" s="40"/>
      <c r="I957" s="40"/>
    </row>
    <row r="958" spans="1:9" ht="15">
      <c r="A958" s="40"/>
      <c r="B958" s="40"/>
      <c r="C958" s="40"/>
      <c r="D958" s="40"/>
      <c r="E958" s="40"/>
      <c r="F958" s="40"/>
      <c r="G958" s="40"/>
      <c r="H958" s="40"/>
      <c r="I958" s="40"/>
    </row>
    <row r="959" spans="1:9" ht="15">
      <c r="A959" s="40"/>
      <c r="B959" s="40"/>
      <c r="C959" s="40"/>
      <c r="D959" s="40"/>
      <c r="E959" s="40"/>
      <c r="F959" s="40"/>
      <c r="G959" s="40"/>
      <c r="H959" s="40"/>
      <c r="I959" s="40"/>
    </row>
  </sheetData>
  <sheetProtection/>
  <mergeCells count="1">
    <mergeCell ref="B4:I4"/>
  </mergeCells>
  <hyperlinks>
    <hyperlink ref="A6" r:id="rId1" display="двигатель Renau"/>
    <hyperlink ref="C6" r:id="rId2" display="датчик коленвала , без втулок"/>
    <hyperlink ref="D6" r:id="rId3" display="датчик коленвала , со втулками"/>
  </hyperlinks>
  <printOptions/>
  <pageMargins left="0.75" right="0.75" top="1" bottom="1" header="0.5" footer="0.5"/>
  <pageSetup horizontalDpi="300" verticalDpi="300" orientation="portrait" paperSize="9" r:id="rId6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6"/>
  <sheetViews>
    <sheetView zoomScale="90" zoomScaleNormal="90" zoomScalePageLayoutView="0" workbookViewId="0" topLeftCell="A1">
      <pane ySplit="3" topLeftCell="A34" activePane="bottomLeft" state="frozen"/>
      <selection pane="topLeft" activeCell="A1" sqref="A1"/>
      <selection pane="bottomLeft" activeCell="F39" sqref="F39"/>
    </sheetView>
  </sheetViews>
  <sheetFormatPr defaultColWidth="9.00390625" defaultRowHeight="12.75"/>
  <cols>
    <col min="1" max="1" width="12.125" style="1" customWidth="1"/>
    <col min="2" max="2" width="14.00390625" style="1" customWidth="1"/>
    <col min="3" max="4" width="13.625" style="0" customWidth="1"/>
  </cols>
  <sheetData>
    <row r="1" ht="24.75" customHeight="1">
      <c r="A1" s="27" t="s">
        <v>2643</v>
      </c>
    </row>
    <row r="2" spans="1:14" ht="63" customHeight="1" thickBot="1">
      <c r="A2" s="58" t="s">
        <v>327</v>
      </c>
      <c r="B2" s="45" t="s">
        <v>2642</v>
      </c>
      <c r="C2" s="45" t="s">
        <v>2140</v>
      </c>
      <c r="D2" s="45" t="s">
        <v>1836</v>
      </c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5" ht="13.5" thickBot="1">
      <c r="A3" s="6"/>
      <c r="B3" s="7"/>
      <c r="C3" s="8"/>
      <c r="D3" s="8"/>
      <c r="E3" s="8"/>
    </row>
    <row r="4" spans="1:2" ht="12.75">
      <c r="A4" s="26">
        <v>781135</v>
      </c>
      <c r="B4" s="3"/>
    </row>
    <row r="5" spans="1:2" ht="12.75">
      <c r="A5" s="1" t="s">
        <v>4511</v>
      </c>
      <c r="B5" s="3"/>
    </row>
    <row r="6" spans="1:2" ht="12.75">
      <c r="A6" s="1" t="s">
        <v>4512</v>
      </c>
      <c r="B6" s="3"/>
    </row>
    <row r="7" spans="1:2" ht="12.75">
      <c r="A7" s="1" t="s">
        <v>4513</v>
      </c>
      <c r="B7" s="3"/>
    </row>
    <row r="8" spans="1:2" ht="12.75">
      <c r="A8" s="1" t="s">
        <v>4514</v>
      </c>
      <c r="B8" s="3"/>
    </row>
    <row r="9" ht="12.75">
      <c r="A9" s="1" t="s">
        <v>4515</v>
      </c>
    </row>
    <row r="10" ht="12.75">
      <c r="A10" s="1" t="s">
        <v>4516</v>
      </c>
    </row>
    <row r="11" spans="1:2" ht="12.75">
      <c r="A11" s="1" t="s">
        <v>4517</v>
      </c>
      <c r="B11" s="3"/>
    </row>
    <row r="12" ht="12.75">
      <c r="A12" s="1" t="s">
        <v>4518</v>
      </c>
    </row>
    <row r="13" spans="1:2" ht="12.75">
      <c r="A13" s="1" t="s">
        <v>4519</v>
      </c>
      <c r="B13" s="3"/>
    </row>
    <row r="14" ht="12.75">
      <c r="A14" s="1" t="s">
        <v>4520</v>
      </c>
    </row>
    <row r="15" ht="12.75">
      <c r="A15" s="1" t="s">
        <v>4521</v>
      </c>
    </row>
    <row r="16" spans="1:2" ht="12.75">
      <c r="A16" s="1" t="s">
        <v>4522</v>
      </c>
      <c r="B16" s="1" t="s">
        <v>2641</v>
      </c>
    </row>
    <row r="17" ht="12.75">
      <c r="A17" s="1" t="s">
        <v>1084</v>
      </c>
    </row>
    <row r="18" ht="12.75">
      <c r="A18" s="1" t="s">
        <v>764</v>
      </c>
    </row>
    <row r="19" ht="12.75">
      <c r="A19" s="1" t="s">
        <v>398</v>
      </c>
    </row>
    <row r="20" spans="1:3" ht="12.75">
      <c r="A20" s="1" t="s">
        <v>739</v>
      </c>
      <c r="C20" t="s">
        <v>326</v>
      </c>
    </row>
    <row r="21" ht="12.75">
      <c r="A21" s="1" t="s">
        <v>1577</v>
      </c>
    </row>
    <row r="22" spans="1:4" ht="12.75">
      <c r="A22" s="1" t="s">
        <v>1068</v>
      </c>
      <c r="D22" t="s">
        <v>1837</v>
      </c>
    </row>
    <row r="23" ht="12.75">
      <c r="A23" s="1" t="s">
        <v>932</v>
      </c>
    </row>
    <row r="24" ht="12.75">
      <c r="A24" s="1" t="s">
        <v>99</v>
      </c>
    </row>
    <row r="25" spans="1:4" ht="12.75">
      <c r="A25" s="1" t="s">
        <v>1060</v>
      </c>
      <c r="C25" t="s">
        <v>326</v>
      </c>
      <c r="D25" t="s">
        <v>1837</v>
      </c>
    </row>
    <row r="26" ht="12.75">
      <c r="A26" s="1" t="s">
        <v>105</v>
      </c>
    </row>
    <row r="27" ht="12.75">
      <c r="A27" s="1" t="s">
        <v>843</v>
      </c>
    </row>
    <row r="28" ht="12.75">
      <c r="A28" s="1" t="s">
        <v>748</v>
      </c>
    </row>
    <row r="29" ht="12.75">
      <c r="A29" s="1" t="s">
        <v>1575</v>
      </c>
    </row>
    <row r="30" ht="12.75">
      <c r="A30" s="1" t="s">
        <v>747</v>
      </c>
    </row>
    <row r="31" ht="12.75">
      <c r="A31" s="1" t="s">
        <v>100</v>
      </c>
    </row>
    <row r="32" ht="12.75">
      <c r="A32" s="1" t="s">
        <v>4523</v>
      </c>
    </row>
    <row r="33" spans="1:3" ht="12.75">
      <c r="A33" s="1" t="s">
        <v>4524</v>
      </c>
      <c r="C33" t="s">
        <v>326</v>
      </c>
    </row>
    <row r="34" ht="12.75">
      <c r="A34" s="1" t="s">
        <v>725</v>
      </c>
    </row>
    <row r="35" ht="12.75">
      <c r="A35" s="1" t="s">
        <v>4525</v>
      </c>
    </row>
    <row r="36" ht="12.75">
      <c r="A36" s="1" t="s">
        <v>4526</v>
      </c>
    </row>
    <row r="37" ht="12.75">
      <c r="A37" s="1" t="s">
        <v>4527</v>
      </c>
    </row>
    <row r="38" spans="1:4" ht="12.75">
      <c r="A38" s="1" t="s">
        <v>487</v>
      </c>
      <c r="D38" t="s">
        <v>1837</v>
      </c>
    </row>
    <row r="39" ht="12.75">
      <c r="A39" s="1" t="s">
        <v>745</v>
      </c>
    </row>
    <row r="40" spans="1:3" ht="12.75">
      <c r="A40" s="1" t="s">
        <v>738</v>
      </c>
      <c r="C40" t="s">
        <v>326</v>
      </c>
    </row>
    <row r="41" ht="12.75">
      <c r="A41" s="1" t="s">
        <v>933</v>
      </c>
    </row>
    <row r="42" spans="1:3" ht="12.75">
      <c r="A42" s="1" t="s">
        <v>4528</v>
      </c>
      <c r="C42" t="s">
        <v>326</v>
      </c>
    </row>
    <row r="43" spans="1:3" ht="12.75">
      <c r="A43" s="1" t="s">
        <v>4529</v>
      </c>
      <c r="C43" t="s">
        <v>326</v>
      </c>
    </row>
    <row r="44" spans="1:3" ht="12.75">
      <c r="A44" s="1" t="s">
        <v>742</v>
      </c>
      <c r="C44" t="s">
        <v>326</v>
      </c>
    </row>
    <row r="45" spans="1:3" ht="12.75">
      <c r="A45" s="1" t="s">
        <v>4530</v>
      </c>
      <c r="C45" t="s">
        <v>326</v>
      </c>
    </row>
    <row r="46" spans="1:4" ht="12.75">
      <c r="A46" s="1" t="s">
        <v>1058</v>
      </c>
      <c r="C46" t="s">
        <v>326</v>
      </c>
      <c r="D46" t="s">
        <v>1837</v>
      </c>
    </row>
    <row r="47" spans="1:4" ht="12.75">
      <c r="A47" s="1" t="s">
        <v>1582</v>
      </c>
      <c r="C47" t="s">
        <v>326</v>
      </c>
      <c r="D47" t="s">
        <v>1837</v>
      </c>
    </row>
    <row r="48" ht="12.75">
      <c r="A48" s="1" t="s">
        <v>106</v>
      </c>
    </row>
    <row r="49" ht="12.75">
      <c r="A49" s="1" t="s">
        <v>878</v>
      </c>
    </row>
    <row r="50" ht="12.75">
      <c r="A50" s="1" t="s">
        <v>722</v>
      </c>
    </row>
    <row r="51" ht="12.75">
      <c r="A51" s="1" t="s">
        <v>723</v>
      </c>
    </row>
    <row r="52" ht="12.75">
      <c r="A52" s="1" t="s">
        <v>4531</v>
      </c>
    </row>
    <row r="53" ht="12.75">
      <c r="A53" s="1" t="s">
        <v>4532</v>
      </c>
    </row>
    <row r="54" spans="1:3" ht="12.75">
      <c r="A54" s="1" t="s">
        <v>4533</v>
      </c>
      <c r="C54" t="s">
        <v>326</v>
      </c>
    </row>
    <row r="55" ht="12.75">
      <c r="A55" s="1" t="s">
        <v>1565</v>
      </c>
    </row>
    <row r="56" ht="12.75">
      <c r="A56" s="1" t="s">
        <v>847</v>
      </c>
    </row>
    <row r="57" spans="1:4" ht="12.75">
      <c r="A57" s="1" t="s">
        <v>1581</v>
      </c>
      <c r="C57" t="s">
        <v>326</v>
      </c>
      <c r="D57" t="s">
        <v>1837</v>
      </c>
    </row>
    <row r="58" spans="1:4" ht="12.75">
      <c r="A58" s="1" t="s">
        <v>1062</v>
      </c>
      <c r="D58" t="s">
        <v>1837</v>
      </c>
    </row>
    <row r="59" ht="12.75">
      <c r="A59" s="1" t="s">
        <v>3143</v>
      </c>
    </row>
    <row r="60" ht="12.75">
      <c r="A60" s="1" t="s">
        <v>3138</v>
      </c>
    </row>
    <row r="61" spans="1:3" ht="12.75">
      <c r="A61" s="1" t="s">
        <v>1570</v>
      </c>
      <c r="C61" t="s">
        <v>326</v>
      </c>
    </row>
    <row r="62" spans="1:4" ht="12.75">
      <c r="A62" s="1" t="s">
        <v>1085</v>
      </c>
      <c r="C62" t="s">
        <v>326</v>
      </c>
      <c r="D62" t="s">
        <v>1837</v>
      </c>
    </row>
    <row r="63" ht="12.75">
      <c r="A63" s="1" t="s">
        <v>3139</v>
      </c>
    </row>
    <row r="64" ht="12.75">
      <c r="A64" s="1" t="s">
        <v>907</v>
      </c>
    </row>
    <row r="65" ht="12.75">
      <c r="A65" s="1" t="s">
        <v>746</v>
      </c>
    </row>
    <row r="66" ht="12.75">
      <c r="A66" s="1" t="s">
        <v>3148</v>
      </c>
    </row>
    <row r="67" spans="1:3" ht="12.75">
      <c r="A67" s="1" t="s">
        <v>4534</v>
      </c>
      <c r="C67" t="s">
        <v>326</v>
      </c>
    </row>
    <row r="68" spans="1:3" ht="12.75">
      <c r="A68" s="1" t="s">
        <v>4535</v>
      </c>
      <c r="C68" t="s">
        <v>326</v>
      </c>
    </row>
    <row r="69" spans="1:3" ht="12.75">
      <c r="A69" s="1" t="s">
        <v>754</v>
      </c>
      <c r="C69" t="s">
        <v>326</v>
      </c>
    </row>
    <row r="70" spans="1:3" ht="12.75">
      <c r="A70" s="1" t="s">
        <v>740</v>
      </c>
      <c r="C70" t="s">
        <v>326</v>
      </c>
    </row>
    <row r="71" spans="1:3" ht="12.75">
      <c r="A71" s="1" t="s">
        <v>4536</v>
      </c>
      <c r="C71" t="s">
        <v>326</v>
      </c>
    </row>
    <row r="72" ht="12.75">
      <c r="A72" s="1" t="s">
        <v>872</v>
      </c>
    </row>
    <row r="73" ht="12.75">
      <c r="A73" s="1" t="s">
        <v>535</v>
      </c>
    </row>
    <row r="74" ht="12.75">
      <c r="A74" s="1" t="s">
        <v>1568</v>
      </c>
    </row>
    <row r="75" ht="12.75">
      <c r="A75" s="1" t="s">
        <v>908</v>
      </c>
    </row>
    <row r="76" ht="12.75">
      <c r="A76" s="1" t="s">
        <v>731</v>
      </c>
    </row>
    <row r="77" ht="12.75">
      <c r="A77" s="1" t="s">
        <v>3146</v>
      </c>
    </row>
    <row r="78" spans="1:3" ht="12.75">
      <c r="A78" s="1" t="s">
        <v>1579</v>
      </c>
      <c r="C78" t="s">
        <v>326</v>
      </c>
    </row>
    <row r="79" ht="12.75">
      <c r="A79" s="1" t="s">
        <v>3110</v>
      </c>
    </row>
    <row r="80" ht="12.75">
      <c r="A80" s="1" t="s">
        <v>3222</v>
      </c>
    </row>
    <row r="81" ht="12.75">
      <c r="A81" s="1" t="s">
        <v>729</v>
      </c>
    </row>
    <row r="82" ht="12.75">
      <c r="A82" s="1" t="s">
        <v>3218</v>
      </c>
    </row>
    <row r="83" ht="12.75">
      <c r="A83" s="1" t="s">
        <v>923</v>
      </c>
    </row>
    <row r="84" ht="12.75">
      <c r="A84" s="1" t="s">
        <v>556</v>
      </c>
    </row>
    <row r="85" ht="12.75">
      <c r="A85" s="1" t="s">
        <v>4537</v>
      </c>
    </row>
    <row r="86" ht="12.75">
      <c r="A86" s="1" t="s">
        <v>3228</v>
      </c>
    </row>
    <row r="87" ht="12.75">
      <c r="A87" s="1" t="s">
        <v>4538</v>
      </c>
    </row>
    <row r="88" ht="12.75">
      <c r="A88" s="1" t="s">
        <v>534</v>
      </c>
    </row>
    <row r="89" ht="12.75">
      <c r="A89" s="1" t="s">
        <v>536</v>
      </c>
    </row>
    <row r="90" ht="12.75">
      <c r="A90" s="1" t="s">
        <v>730</v>
      </c>
    </row>
    <row r="91" ht="12.75">
      <c r="A91" s="1" t="s">
        <v>3239</v>
      </c>
    </row>
    <row r="92" ht="12.75">
      <c r="A92" s="1" t="s">
        <v>3225</v>
      </c>
    </row>
    <row r="93" ht="12.75">
      <c r="A93" s="1" t="s">
        <v>3240</v>
      </c>
    </row>
    <row r="94" ht="12.75">
      <c r="A94" s="1" t="s">
        <v>4539</v>
      </c>
    </row>
    <row r="95" ht="12.75">
      <c r="A95" s="1" t="s">
        <v>4540</v>
      </c>
    </row>
    <row r="96" ht="12.75">
      <c r="A96" s="1" t="s">
        <v>4541</v>
      </c>
    </row>
  </sheetData>
  <sheetProtection/>
  <hyperlinks>
    <hyperlink ref="A2" r:id="rId1" display="двигатель  Skoda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B1">
      <pane ySplit="3" topLeftCell="A4" activePane="bottomLeft" state="frozen"/>
      <selection pane="topLeft" activeCell="A1" sqref="A1"/>
      <selection pane="bottomLeft" activeCell="H20" sqref="H20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75390625" style="1" customWidth="1"/>
    <col min="4" max="6" width="9.125" style="1" customWidth="1"/>
    <col min="7" max="7" width="13.375" style="1" customWidth="1"/>
    <col min="8" max="8" width="14.125" style="1" customWidth="1"/>
  </cols>
  <sheetData>
    <row r="1" spans="1:2" ht="13.5" thickBot="1">
      <c r="A1" s="1" t="s">
        <v>1230</v>
      </c>
      <c r="B1" s="1" t="s">
        <v>1564</v>
      </c>
    </row>
    <row r="2" spans="2:14" ht="42.75" customHeight="1" thickBot="1">
      <c r="B2" s="61" t="s">
        <v>4004</v>
      </c>
      <c r="C2" s="61" t="s">
        <v>1365</v>
      </c>
      <c r="D2" s="47"/>
      <c r="E2" s="47"/>
      <c r="F2" s="47"/>
      <c r="G2" s="47"/>
      <c r="H2" s="55"/>
      <c r="I2" s="45"/>
      <c r="J2" s="45"/>
      <c r="K2" s="45"/>
      <c r="L2" s="45"/>
      <c r="M2" s="45"/>
      <c r="N2" s="45"/>
    </row>
    <row r="3" spans="1:7" ht="15" customHeight="1" thickBot="1">
      <c r="A3" s="6" t="s">
        <v>526</v>
      </c>
      <c r="C3" s="63" t="s">
        <v>1367</v>
      </c>
      <c r="F3" s="3"/>
      <c r="G3" s="3"/>
    </row>
    <row r="4" spans="1:7" ht="12.75">
      <c r="A4" s="1" t="s">
        <v>1359</v>
      </c>
      <c r="F4" s="3"/>
      <c r="G4" s="3"/>
    </row>
    <row r="5" spans="1:7" ht="12.75">
      <c r="A5" s="1" t="s">
        <v>1368</v>
      </c>
      <c r="F5" s="3"/>
      <c r="G5" s="3"/>
    </row>
    <row r="6" spans="1:7" ht="12.75">
      <c r="A6" s="1" t="s">
        <v>1363</v>
      </c>
      <c r="B6" s="2"/>
      <c r="C6" s="2"/>
      <c r="F6" s="3"/>
      <c r="G6" s="3"/>
    </row>
    <row r="7" spans="1:7" ht="29.25" customHeight="1">
      <c r="A7" s="1" t="s">
        <v>1362</v>
      </c>
      <c r="B7" s="2"/>
      <c r="C7" s="62" t="s">
        <v>1366</v>
      </c>
      <c r="F7" s="3"/>
      <c r="G7" s="3"/>
    </row>
    <row r="8" spans="1:7" ht="12.75">
      <c r="A8" s="1" t="s">
        <v>1364</v>
      </c>
      <c r="B8" s="2"/>
      <c r="C8" s="2"/>
      <c r="F8" s="3"/>
      <c r="G8" s="3"/>
    </row>
    <row r="9" spans="1:7" ht="12.75">
      <c r="A9" s="1" t="s">
        <v>1369</v>
      </c>
      <c r="F9" s="3"/>
      <c r="G9" s="3"/>
    </row>
    <row r="10" spans="1:7" ht="12.75">
      <c r="A10" s="1" t="s">
        <v>1361</v>
      </c>
      <c r="F10" s="3"/>
      <c r="G10" s="3"/>
    </row>
    <row r="11" spans="1:7" ht="12.75">
      <c r="A11" s="1" t="s">
        <v>1407</v>
      </c>
      <c r="B11" s="2"/>
      <c r="C11" s="2"/>
      <c r="F11" s="3"/>
      <c r="G11" s="3"/>
    </row>
    <row r="12" spans="1:7" ht="12.75">
      <c r="A12" s="1" t="s">
        <v>1533</v>
      </c>
      <c r="F12" s="3"/>
      <c r="G12" s="3"/>
    </row>
    <row r="13" ht="12.75">
      <c r="A13" s="1" t="s">
        <v>1534</v>
      </c>
    </row>
    <row r="14" spans="1:7" ht="12.75">
      <c r="A14" s="1" t="s">
        <v>1557</v>
      </c>
      <c r="F14" s="3"/>
      <c r="G14" s="3"/>
    </row>
    <row r="15" spans="1:7" ht="12.75">
      <c r="A15" s="1" t="s">
        <v>380</v>
      </c>
      <c r="F15" s="3"/>
      <c r="G15" s="3"/>
    </row>
    <row r="16" ht="12.75">
      <c r="A16" s="1" t="s">
        <v>2602</v>
      </c>
    </row>
    <row r="17" ht="12.75">
      <c r="A17" s="1" t="s">
        <v>2961</v>
      </c>
    </row>
    <row r="18" ht="12.75">
      <c r="A18" s="1" t="s">
        <v>3091</v>
      </c>
    </row>
    <row r="19" ht="12.75">
      <c r="A19" s="1" t="s">
        <v>4442</v>
      </c>
    </row>
  </sheetData>
  <sheetProtection/>
  <hyperlinks>
    <hyperlink ref="B2" r:id="rId1" display="BMW"/>
    <hyperlink ref="C2" r:id="rId2" display="датчик скорости на АКПП"/>
  </hyperlinks>
  <printOptions/>
  <pageMargins left="0.75" right="0.75" top="1" bottom="1" header="0.5" footer="0.5"/>
  <pageSetup horizontalDpi="180" verticalDpi="180" orientation="portrait" paperSize="9"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5"/>
  <sheetViews>
    <sheetView zoomScale="90" zoomScaleNormal="90" zoomScalePageLayoutView="0" workbookViewId="0" topLeftCell="A1">
      <pane ySplit="3" topLeftCell="A48" activePane="bottomLeft" state="frozen"/>
      <selection pane="topLeft" activeCell="A1" sqref="A1"/>
      <selection pane="bottomLeft" activeCell="D1" sqref="D1:D16384"/>
    </sheetView>
  </sheetViews>
  <sheetFormatPr defaultColWidth="9.00390625" defaultRowHeight="12.75"/>
  <cols>
    <col min="1" max="1" width="12.875" style="0" customWidth="1"/>
    <col min="2" max="2" width="14.125" style="1" customWidth="1"/>
    <col min="3" max="3" width="14.875" style="0" customWidth="1"/>
    <col min="4" max="4" width="9.625" style="0" customWidth="1"/>
    <col min="5" max="5" width="12.375" style="0" customWidth="1"/>
    <col min="6" max="6" width="14.125" style="0" customWidth="1"/>
    <col min="7" max="7" width="15.75390625" style="0" customWidth="1"/>
    <col min="8" max="8" width="13.125" style="0" customWidth="1"/>
    <col min="9" max="9" width="12.00390625" style="0" customWidth="1"/>
  </cols>
  <sheetData>
    <row r="1" spans="1:6" ht="12.75">
      <c r="A1" s="5" t="s">
        <v>688</v>
      </c>
      <c r="C1" s="1"/>
      <c r="D1" s="1"/>
      <c r="E1" s="1"/>
      <c r="F1" s="1"/>
    </row>
    <row r="2" spans="1:6" ht="43.5" customHeight="1" thickBot="1">
      <c r="A2" s="27" t="s">
        <v>440</v>
      </c>
      <c r="B2" s="27" t="s">
        <v>3424</v>
      </c>
      <c r="C2" s="27" t="s">
        <v>2642</v>
      </c>
      <c r="D2" s="1"/>
      <c r="E2" s="1"/>
      <c r="F2" s="1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12.75">
      <c r="A4" s="1" t="s">
        <v>2962</v>
      </c>
      <c r="C4" s="1"/>
      <c r="D4" s="3"/>
      <c r="E4" s="3"/>
      <c r="F4" s="1"/>
    </row>
    <row r="5" spans="1:6" ht="12.75">
      <c r="A5" s="1" t="s">
        <v>2963</v>
      </c>
      <c r="B5" s="26">
        <v>826924</v>
      </c>
      <c r="C5" s="1"/>
      <c r="D5" s="3"/>
      <c r="E5" s="3"/>
      <c r="F5" s="1"/>
    </row>
    <row r="6" spans="1:6" ht="12.75">
      <c r="A6" s="1" t="s">
        <v>2964</v>
      </c>
      <c r="B6" s="2"/>
      <c r="C6" s="1"/>
      <c r="D6" s="3"/>
      <c r="E6" s="3"/>
      <c r="F6" s="1"/>
    </row>
    <row r="7" spans="1:6" ht="12.75">
      <c r="A7" s="1" t="s">
        <v>2965</v>
      </c>
      <c r="C7" s="1"/>
      <c r="D7" s="3"/>
      <c r="E7" s="3"/>
      <c r="F7" s="1"/>
    </row>
    <row r="8" spans="1:6" ht="12.75">
      <c r="A8" s="1" t="s">
        <v>2966</v>
      </c>
      <c r="B8" s="2"/>
      <c r="C8" s="1"/>
      <c r="D8" s="3"/>
      <c r="E8" s="3"/>
      <c r="F8" s="1"/>
    </row>
    <row r="9" spans="1:6" ht="12.75">
      <c r="A9" s="1" t="s">
        <v>2967</v>
      </c>
      <c r="C9" s="1"/>
      <c r="D9" s="3"/>
      <c r="E9" s="3"/>
      <c r="F9" s="1"/>
    </row>
    <row r="10" spans="1:6" ht="12.75">
      <c r="A10" s="1" t="s">
        <v>2968</v>
      </c>
      <c r="B10" s="2"/>
      <c r="C10" s="1"/>
      <c r="D10" s="3"/>
      <c r="E10" s="3"/>
      <c r="F10" s="1"/>
    </row>
    <row r="11" spans="1:6" ht="12.75">
      <c r="A11" s="1" t="s">
        <v>2969</v>
      </c>
      <c r="C11" s="1" t="s">
        <v>2641</v>
      </c>
      <c r="D11" s="3"/>
      <c r="E11" s="3"/>
      <c r="F11" s="1"/>
    </row>
    <row r="12" spans="1:6" ht="12.75">
      <c r="A12" s="1" t="s">
        <v>2970</v>
      </c>
      <c r="B12" s="2"/>
      <c r="C12" s="1"/>
      <c r="D12" s="3"/>
      <c r="E12" s="3"/>
      <c r="F12" s="1"/>
    </row>
    <row r="13" spans="1:6" ht="12.75">
      <c r="A13" s="1" t="s">
        <v>2971</v>
      </c>
      <c r="B13" s="26">
        <v>826924</v>
      </c>
      <c r="C13" s="1"/>
      <c r="D13" s="3"/>
      <c r="E13" s="3"/>
      <c r="F13" s="1"/>
    </row>
    <row r="14" spans="1:3" ht="12.75">
      <c r="A14" s="1" t="s">
        <v>2972</v>
      </c>
      <c r="C14" s="1" t="s">
        <v>2641</v>
      </c>
    </row>
    <row r="15" spans="1:3" ht="12.75">
      <c r="A15" s="1" t="s">
        <v>2973</v>
      </c>
      <c r="C15" s="1"/>
    </row>
    <row r="16" spans="1:3" ht="12.75">
      <c r="A16" s="1" t="s">
        <v>2974</v>
      </c>
      <c r="C16" s="1"/>
    </row>
    <row r="17" spans="1:3" ht="12.75">
      <c r="A17" s="1" t="s">
        <v>2975</v>
      </c>
      <c r="C17" s="1"/>
    </row>
    <row r="18" spans="1:3" ht="12.75">
      <c r="A18" s="1" t="s">
        <v>2976</v>
      </c>
      <c r="C18" s="1"/>
    </row>
    <row r="19" spans="1:3" ht="12.75">
      <c r="A19" s="1" t="s">
        <v>2977</v>
      </c>
      <c r="C19" s="1"/>
    </row>
    <row r="20" spans="1:3" ht="12.75">
      <c r="A20" s="1" t="s">
        <v>2978</v>
      </c>
      <c r="B20" s="26">
        <v>826924</v>
      </c>
      <c r="C20" s="1"/>
    </row>
    <row r="21" spans="1:3" ht="12.75">
      <c r="A21" s="1" t="s">
        <v>2979</v>
      </c>
      <c r="C21" s="1"/>
    </row>
    <row r="22" spans="1:3" ht="12.75">
      <c r="A22" s="1" t="s">
        <v>2980</v>
      </c>
      <c r="C22" s="1"/>
    </row>
    <row r="23" spans="1:3" ht="12.75">
      <c r="A23" s="1" t="s">
        <v>2981</v>
      </c>
      <c r="B23" s="26">
        <v>826924</v>
      </c>
      <c r="C23" s="1"/>
    </row>
    <row r="24" spans="1:3" ht="12.75">
      <c r="A24" s="1" t="s">
        <v>2982</v>
      </c>
      <c r="C24" s="1"/>
    </row>
    <row r="25" spans="1:3" ht="12.75">
      <c r="A25" s="1" t="s">
        <v>2983</v>
      </c>
      <c r="C25" s="1" t="s">
        <v>2641</v>
      </c>
    </row>
    <row r="26" spans="1:3" ht="12.75">
      <c r="A26" s="1" t="s">
        <v>2984</v>
      </c>
      <c r="C26" s="1"/>
    </row>
    <row r="27" spans="1:3" ht="12.75">
      <c r="A27" s="1" t="s">
        <v>2985</v>
      </c>
      <c r="C27" s="1"/>
    </row>
    <row r="28" spans="1:3" ht="12.75">
      <c r="A28" s="1" t="s">
        <v>2986</v>
      </c>
      <c r="C28" s="1" t="s">
        <v>2641</v>
      </c>
    </row>
    <row r="29" spans="1:3" ht="12.75">
      <c r="A29" s="1" t="s">
        <v>2987</v>
      </c>
      <c r="C29" s="1"/>
    </row>
    <row r="30" spans="1:3" ht="12.75">
      <c r="A30" s="1" t="s">
        <v>2988</v>
      </c>
      <c r="C30" s="1"/>
    </row>
    <row r="31" spans="1:3" ht="12.75">
      <c r="A31" s="1" t="s">
        <v>3549</v>
      </c>
      <c r="C31" s="1" t="s">
        <v>2641</v>
      </c>
    </row>
    <row r="32" spans="1:3" ht="12.75">
      <c r="A32" s="1" t="s">
        <v>2989</v>
      </c>
      <c r="C32" s="1" t="s">
        <v>2641</v>
      </c>
    </row>
    <row r="33" spans="1:3" ht="12.75">
      <c r="A33" s="1" t="s">
        <v>2990</v>
      </c>
      <c r="C33" s="1"/>
    </row>
    <row r="34" spans="1:3" ht="12.75">
      <c r="A34" s="1" t="s">
        <v>2991</v>
      </c>
      <c r="C34" s="1"/>
    </row>
    <row r="35" spans="1:3" ht="12.75">
      <c r="A35" s="1" t="s">
        <v>2992</v>
      </c>
      <c r="C35" s="1"/>
    </row>
    <row r="36" spans="1:3" ht="12.75">
      <c r="A36" s="1" t="s">
        <v>2993</v>
      </c>
      <c r="C36" s="1"/>
    </row>
    <row r="37" spans="1:3" ht="12.75">
      <c r="A37" s="1" t="s">
        <v>2994</v>
      </c>
      <c r="C37" s="1"/>
    </row>
    <row r="38" spans="1:3" ht="12.75">
      <c r="A38" s="1" t="s">
        <v>2995</v>
      </c>
      <c r="C38" s="1"/>
    </row>
    <row r="39" spans="1:3" ht="12.75">
      <c r="A39" s="1" t="s">
        <v>2996</v>
      </c>
      <c r="C39" s="1"/>
    </row>
    <row r="40" spans="1:3" ht="12.75">
      <c r="A40" s="1" t="s">
        <v>2997</v>
      </c>
      <c r="C40" s="1" t="s">
        <v>2641</v>
      </c>
    </row>
    <row r="41" spans="1:3" ht="12.75">
      <c r="A41" s="1" t="s">
        <v>2998</v>
      </c>
      <c r="C41" s="1" t="s">
        <v>2641</v>
      </c>
    </row>
    <row r="42" spans="1:3" ht="12.75">
      <c r="A42" s="1" t="s">
        <v>2999</v>
      </c>
      <c r="C42" s="1"/>
    </row>
    <row r="43" spans="1:3" ht="12.75">
      <c r="A43" s="1" t="s">
        <v>3000</v>
      </c>
      <c r="C43" s="1"/>
    </row>
    <row r="44" spans="1:3" ht="12.75">
      <c r="A44" s="1" t="s">
        <v>3001</v>
      </c>
      <c r="C44" s="1"/>
    </row>
    <row r="45" spans="1:3" ht="12.75">
      <c r="A45" s="1" t="s">
        <v>3002</v>
      </c>
      <c r="C45" s="1" t="s">
        <v>2641</v>
      </c>
    </row>
    <row r="46" spans="1:3" ht="12.75">
      <c r="A46" s="1" t="s">
        <v>3003</v>
      </c>
      <c r="C46" s="1"/>
    </row>
    <row r="47" spans="1:3" ht="12.75">
      <c r="A47" s="1" t="s">
        <v>3004</v>
      </c>
      <c r="C47" s="1"/>
    </row>
    <row r="48" spans="1:3" ht="12.75">
      <c r="A48" s="1" t="s">
        <v>3005</v>
      </c>
      <c r="C48" s="1"/>
    </row>
    <row r="49" spans="1:3" ht="12.75">
      <c r="A49" s="1" t="s">
        <v>3006</v>
      </c>
      <c r="C49" s="1"/>
    </row>
    <row r="50" spans="1:3" ht="12.75">
      <c r="A50" s="1" t="s">
        <v>3006</v>
      </c>
      <c r="C50" s="1"/>
    </row>
    <row r="51" spans="1:3" ht="12.75">
      <c r="A51" s="1" t="s">
        <v>3007</v>
      </c>
      <c r="C51" s="1"/>
    </row>
    <row r="52" spans="1:3" ht="12.75">
      <c r="A52" s="1" t="s">
        <v>3008</v>
      </c>
      <c r="C52" s="1"/>
    </row>
    <row r="53" spans="1:3" ht="12.75">
      <c r="A53" s="1" t="s">
        <v>3009</v>
      </c>
      <c r="C53" s="1"/>
    </row>
    <row r="54" spans="1:3" ht="12.75">
      <c r="A54" s="1" t="s">
        <v>3010</v>
      </c>
      <c r="C54" s="1"/>
    </row>
    <row r="55" spans="1:3" ht="12.75">
      <c r="A55" s="1" t="s">
        <v>3011</v>
      </c>
      <c r="C55" s="1"/>
    </row>
    <row r="56" spans="1:3" ht="12.75">
      <c r="A56" s="1" t="s">
        <v>3012</v>
      </c>
      <c r="C56" s="1"/>
    </row>
    <row r="57" spans="1:3" ht="12.75">
      <c r="A57" s="1" t="s">
        <v>3013</v>
      </c>
      <c r="C57" s="1"/>
    </row>
    <row r="58" spans="1:3" ht="12.75">
      <c r="A58" s="1" t="s">
        <v>3014</v>
      </c>
      <c r="C58" s="1"/>
    </row>
    <row r="59" spans="1:3" ht="12.75">
      <c r="A59" s="1" t="s">
        <v>3015</v>
      </c>
      <c r="C59" s="1"/>
    </row>
    <row r="60" spans="1:3" ht="12.75">
      <c r="A60" s="1" t="s">
        <v>4224</v>
      </c>
      <c r="C60" s="1"/>
    </row>
    <row r="61" spans="1:3" ht="12.75">
      <c r="A61" s="1" t="s">
        <v>3016</v>
      </c>
      <c r="C61" s="1"/>
    </row>
    <row r="62" spans="1:3" ht="12.75">
      <c r="A62" s="1" t="s">
        <v>3017</v>
      </c>
      <c r="C62" s="1"/>
    </row>
    <row r="63" spans="1:3" ht="12.75">
      <c r="A63" s="1" t="s">
        <v>3018</v>
      </c>
      <c r="C63" s="1"/>
    </row>
    <row r="64" spans="1:3" ht="12.75">
      <c r="A64" s="1" t="s">
        <v>3019</v>
      </c>
      <c r="C64" s="1"/>
    </row>
    <row r="65" spans="1:3" ht="12.75">
      <c r="A65" s="1" t="s">
        <v>3020</v>
      </c>
      <c r="C65" s="1"/>
    </row>
    <row r="66" spans="1:3" ht="12.75">
      <c r="A66" s="1" t="s">
        <v>3021</v>
      </c>
      <c r="C66" s="1"/>
    </row>
    <row r="67" spans="1:3" ht="12.75">
      <c r="A67" s="1" t="s">
        <v>3022</v>
      </c>
      <c r="C67" s="1"/>
    </row>
    <row r="68" spans="1:3" ht="12.75">
      <c r="A68" s="1" t="s">
        <v>3023</v>
      </c>
      <c r="C68" s="1"/>
    </row>
    <row r="69" spans="1:3" ht="12.75">
      <c r="A69" s="1" t="s">
        <v>3024</v>
      </c>
      <c r="C69" s="1"/>
    </row>
    <row r="70" spans="1:3" ht="12.75">
      <c r="A70" s="1" t="s">
        <v>3025</v>
      </c>
      <c r="C70" s="1"/>
    </row>
    <row r="71" spans="1:3" ht="12.75">
      <c r="A71" s="1" t="s">
        <v>3026</v>
      </c>
      <c r="C71" s="1"/>
    </row>
    <row r="72" spans="1:3" ht="12.75">
      <c r="A72" s="1" t="s">
        <v>3027</v>
      </c>
      <c r="C72" s="1"/>
    </row>
    <row r="73" spans="1:3" ht="12.75">
      <c r="A73" s="1" t="s">
        <v>3028</v>
      </c>
      <c r="C73" s="1"/>
    </row>
    <row r="74" spans="1:3" ht="12.75">
      <c r="A74" s="1" t="s">
        <v>3029</v>
      </c>
      <c r="C74" s="1"/>
    </row>
    <row r="75" spans="1:3" ht="12.75">
      <c r="A75" s="1" t="s">
        <v>3030</v>
      </c>
      <c r="C75" s="1"/>
    </row>
    <row r="76" spans="1:3" ht="12.75">
      <c r="A76" s="1" t="s">
        <v>3031</v>
      </c>
      <c r="C76" s="1"/>
    </row>
    <row r="77" spans="1:3" ht="12.75">
      <c r="A77" s="1" t="s">
        <v>3032</v>
      </c>
      <c r="B77" s="26">
        <v>826924</v>
      </c>
      <c r="C77" s="1"/>
    </row>
    <row r="78" spans="1:3" ht="12.75">
      <c r="A78" s="1" t="s">
        <v>3033</v>
      </c>
      <c r="B78" s="26">
        <v>826924</v>
      </c>
      <c r="C78" s="1"/>
    </row>
    <row r="79" spans="1:3" ht="12.75">
      <c r="A79" s="1" t="s">
        <v>3034</v>
      </c>
      <c r="B79" s="26">
        <v>826924</v>
      </c>
      <c r="C79" s="1"/>
    </row>
    <row r="80" spans="1:3" ht="12.75">
      <c r="A80" s="1" t="s">
        <v>3035</v>
      </c>
      <c r="C80" s="1"/>
    </row>
    <row r="81" spans="1:3" ht="12.75">
      <c r="A81" s="1" t="s">
        <v>3036</v>
      </c>
      <c r="B81" s="26">
        <v>826924</v>
      </c>
      <c r="C81" s="1"/>
    </row>
    <row r="82" spans="1:3" ht="12.75">
      <c r="A82" s="1" t="s">
        <v>3037</v>
      </c>
      <c r="B82" s="26">
        <v>826924</v>
      </c>
      <c r="C82" s="1"/>
    </row>
    <row r="83" spans="1:3" ht="12.75">
      <c r="A83" s="1" t="s">
        <v>3040</v>
      </c>
      <c r="B83" s="26">
        <v>826924</v>
      </c>
      <c r="C83" s="1"/>
    </row>
    <row r="84" spans="1:3" ht="12.75">
      <c r="A84" s="1" t="s">
        <v>3041</v>
      </c>
      <c r="C84" s="1"/>
    </row>
    <row r="85" spans="1:3" ht="12.75">
      <c r="A85" s="1" t="s">
        <v>3045</v>
      </c>
      <c r="C85" s="1"/>
    </row>
    <row r="86" spans="1:3" ht="12.75">
      <c r="A86" s="1" t="s">
        <v>3046</v>
      </c>
      <c r="B86" s="26">
        <v>826924</v>
      </c>
      <c r="C86" s="1"/>
    </row>
    <row r="87" spans="1:3" ht="12.75">
      <c r="A87" s="1" t="s">
        <v>3047</v>
      </c>
      <c r="C87" s="1"/>
    </row>
    <row r="88" spans="1:3" ht="12.75">
      <c r="A88" s="1" t="s">
        <v>3048</v>
      </c>
      <c r="C88" s="1"/>
    </row>
    <row r="89" spans="1:3" ht="12.75">
      <c r="A89" s="1" t="s">
        <v>3049</v>
      </c>
      <c r="B89" s="26">
        <v>826924</v>
      </c>
      <c r="C89" s="1"/>
    </row>
    <row r="90" spans="1:3" ht="12.75">
      <c r="A90" s="1" t="s">
        <v>3050</v>
      </c>
      <c r="B90" s="26">
        <v>826924</v>
      </c>
      <c r="C90" s="1"/>
    </row>
    <row r="91" spans="1:3" ht="12.75">
      <c r="A91" s="1" t="s">
        <v>3051</v>
      </c>
      <c r="C91" s="1"/>
    </row>
    <row r="92" spans="1:3" ht="12.75">
      <c r="A92" s="1" t="s">
        <v>3052</v>
      </c>
      <c r="C92" s="1"/>
    </row>
    <row r="93" spans="1:3" ht="12.75">
      <c r="A93" s="1" t="s">
        <v>3053</v>
      </c>
      <c r="C93" s="1"/>
    </row>
    <row r="94" spans="1:3" ht="12.75">
      <c r="A94" s="1" t="s">
        <v>3054</v>
      </c>
      <c r="C94" s="1"/>
    </row>
    <row r="95" spans="1:3" ht="12.75">
      <c r="A95" s="1" t="s">
        <v>3055</v>
      </c>
      <c r="C95" s="1"/>
    </row>
    <row r="96" spans="1:3" ht="12.75">
      <c r="A96" s="1" t="s">
        <v>3056</v>
      </c>
      <c r="C96" s="1"/>
    </row>
    <row r="97" spans="1:3" ht="12.75">
      <c r="A97" s="1" t="s">
        <v>3057</v>
      </c>
      <c r="C97" s="1"/>
    </row>
    <row r="98" spans="1:3" ht="12.75">
      <c r="A98" s="1" t="s">
        <v>3058</v>
      </c>
      <c r="C98" s="1"/>
    </row>
    <row r="99" spans="1:3" ht="12.75">
      <c r="A99" s="1" t="s">
        <v>3059</v>
      </c>
      <c r="B99" s="26">
        <v>826924</v>
      </c>
      <c r="C99" s="1"/>
    </row>
    <row r="100" spans="1:3" ht="12.75">
      <c r="A100" s="1" t="s">
        <v>3060</v>
      </c>
      <c r="C100" s="1"/>
    </row>
    <row r="101" spans="1:3" ht="12.75">
      <c r="A101" s="1" t="s">
        <v>3061</v>
      </c>
      <c r="C101" s="1"/>
    </row>
    <row r="102" spans="1:3" ht="12.75">
      <c r="A102" s="1" t="s">
        <v>3062</v>
      </c>
      <c r="B102" s="26">
        <v>826924</v>
      </c>
      <c r="C102" s="1"/>
    </row>
    <row r="103" spans="1:3" ht="12.75">
      <c r="A103" s="1" t="s">
        <v>3063</v>
      </c>
      <c r="B103" s="26">
        <v>826924</v>
      </c>
      <c r="C103" s="1"/>
    </row>
    <row r="104" spans="1:3" ht="12.75">
      <c r="A104" s="1" t="s">
        <v>3064</v>
      </c>
      <c r="C104" s="1"/>
    </row>
    <row r="105" spans="1:3" ht="12.75">
      <c r="A105" s="1" t="s">
        <v>3065</v>
      </c>
      <c r="B105" s="26">
        <v>826924</v>
      </c>
      <c r="C105" s="1"/>
    </row>
    <row r="106" spans="1:3" ht="12.75">
      <c r="A106" s="1" t="s">
        <v>3066</v>
      </c>
      <c r="B106" s="26">
        <v>826924</v>
      </c>
      <c r="C106" s="1"/>
    </row>
    <row r="107" spans="1:3" ht="12.75">
      <c r="A107" s="1" t="s">
        <v>3067</v>
      </c>
      <c r="C107" s="1"/>
    </row>
    <row r="108" spans="1:3" ht="12.75">
      <c r="A108" s="1" t="s">
        <v>3068</v>
      </c>
      <c r="C108" s="1"/>
    </row>
    <row r="109" spans="1:3" ht="12.75">
      <c r="A109" s="1" t="s">
        <v>3069</v>
      </c>
      <c r="C109" s="1"/>
    </row>
    <row r="110" spans="1:3" ht="12.75">
      <c r="A110" s="1" t="s">
        <v>3070</v>
      </c>
      <c r="B110" s="26">
        <v>826924</v>
      </c>
      <c r="C110" s="1"/>
    </row>
    <row r="111" spans="1:3" ht="12.75">
      <c r="A111" s="1" t="s">
        <v>3071</v>
      </c>
      <c r="C111" s="1"/>
    </row>
    <row r="112" spans="1:3" ht="12.75">
      <c r="A112" s="1" t="s">
        <v>3072</v>
      </c>
      <c r="C112" s="1"/>
    </row>
    <row r="113" spans="1:3" ht="12.75">
      <c r="A113" s="1" t="s">
        <v>3073</v>
      </c>
      <c r="C113" s="1"/>
    </row>
    <row r="114" spans="1:3" ht="12.75">
      <c r="A114" s="1" t="s">
        <v>3074</v>
      </c>
      <c r="C114" s="1"/>
    </row>
    <row r="115" spans="1:3" ht="12.75">
      <c r="A115" s="1" t="s">
        <v>3077</v>
      </c>
      <c r="C115" s="1"/>
    </row>
    <row r="116" spans="1:3" ht="12.75">
      <c r="A116" s="1" t="s">
        <v>3078</v>
      </c>
      <c r="B116" s="26">
        <v>826924</v>
      </c>
      <c r="C116" s="1"/>
    </row>
    <row r="117" spans="1:3" ht="12.75">
      <c r="A117" s="1" t="s">
        <v>3079</v>
      </c>
      <c r="B117" s="26">
        <v>826924</v>
      </c>
      <c r="C117" s="1"/>
    </row>
    <row r="118" spans="1:3" ht="12.75">
      <c r="A118" s="1" t="s">
        <v>3080</v>
      </c>
      <c r="B118" s="26">
        <v>826924</v>
      </c>
      <c r="C118" s="1"/>
    </row>
    <row r="119" spans="1:3" ht="12.75">
      <c r="A119" s="1" t="s">
        <v>3081</v>
      </c>
      <c r="B119" s="26">
        <v>826924</v>
      </c>
      <c r="C119" s="1"/>
    </row>
    <row r="120" spans="1:3" ht="12.75">
      <c r="A120" s="1" t="s">
        <v>3082</v>
      </c>
      <c r="C120" s="1"/>
    </row>
    <row r="121" spans="1:3" ht="12.75">
      <c r="A121" s="1" t="s">
        <v>3083</v>
      </c>
      <c r="C121" s="1"/>
    </row>
    <row r="122" spans="1:3" ht="12.75">
      <c r="A122" s="1" t="s">
        <v>3084</v>
      </c>
      <c r="C122" s="1"/>
    </row>
    <row r="123" spans="1:3" ht="12.75">
      <c r="A123" s="1" t="s">
        <v>3085</v>
      </c>
      <c r="C123" s="1"/>
    </row>
    <row r="124" spans="1:3" ht="12.75">
      <c r="A124" s="1" t="s">
        <v>3086</v>
      </c>
      <c r="C124" s="1"/>
    </row>
    <row r="125" spans="1:3" ht="12.75">
      <c r="A125" s="1" t="s">
        <v>3087</v>
      </c>
      <c r="C125" s="1"/>
    </row>
    <row r="126" spans="1:3" ht="12.75">
      <c r="A126" s="1" t="s">
        <v>3088</v>
      </c>
      <c r="C126" s="1"/>
    </row>
    <row r="127" spans="1:3" ht="12.75">
      <c r="A127" s="1" t="s">
        <v>3088</v>
      </c>
      <c r="C127" s="1"/>
    </row>
    <row r="128" spans="1:3" ht="12.75">
      <c r="A128" s="1" t="s">
        <v>3089</v>
      </c>
      <c r="C128" s="1"/>
    </row>
    <row r="129" spans="1:3" ht="12.75">
      <c r="A129" s="1" t="s">
        <v>3090</v>
      </c>
      <c r="B129" s="26">
        <v>826924</v>
      </c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1"/>
  <sheetViews>
    <sheetView zoomScale="90" zoomScaleNormal="90" zoomScalePageLayoutView="0" workbookViewId="0" topLeftCell="A1">
      <pane ySplit="3" topLeftCell="A112" activePane="bottomLeft" state="frozen"/>
      <selection pane="topLeft" activeCell="B1" sqref="B1"/>
      <selection pane="bottomLeft" activeCell="A3" sqref="A3"/>
    </sheetView>
  </sheetViews>
  <sheetFormatPr defaultColWidth="9.00390625" defaultRowHeight="12.75"/>
  <cols>
    <col min="1" max="1" width="12.375" style="0" customWidth="1"/>
    <col min="2" max="2" width="13.00390625" style="0" customWidth="1"/>
    <col min="3" max="3" width="10.125" style="0" customWidth="1"/>
    <col min="4" max="4" width="13.125" style="0" customWidth="1"/>
    <col min="5" max="5" width="12.375" style="1" customWidth="1"/>
    <col min="6" max="6" width="14.125" style="0" customWidth="1"/>
  </cols>
  <sheetData>
    <row r="1" spans="1:6" ht="12.75">
      <c r="A1" s="5"/>
      <c r="B1" s="1"/>
      <c r="C1" s="1"/>
      <c r="D1" s="1"/>
      <c r="F1" s="1"/>
    </row>
    <row r="2" spans="1:6" ht="13.5" thickBot="1">
      <c r="A2" s="1"/>
      <c r="B2" s="1"/>
      <c r="C2" s="1"/>
      <c r="D2" s="1"/>
      <c r="F2" s="1"/>
    </row>
    <row r="3" spans="1:13" ht="50.25" customHeight="1" thickBot="1">
      <c r="A3" s="57" t="s">
        <v>163</v>
      </c>
      <c r="B3" s="47" t="s">
        <v>3728</v>
      </c>
      <c r="C3" s="47" t="s">
        <v>1935</v>
      </c>
      <c r="D3" s="47" t="s">
        <v>2642</v>
      </c>
      <c r="E3" s="47" t="s">
        <v>4304</v>
      </c>
      <c r="F3" s="55"/>
      <c r="G3" s="45"/>
      <c r="H3" s="45"/>
      <c r="I3" s="45"/>
      <c r="J3" s="45"/>
      <c r="K3" s="45"/>
      <c r="L3" s="45"/>
      <c r="M3" s="45"/>
    </row>
    <row r="4" spans="1:6" ht="12.75">
      <c r="A4" s="1" t="s">
        <v>164</v>
      </c>
      <c r="B4" s="1" t="s">
        <v>165</v>
      </c>
      <c r="C4" s="1"/>
      <c r="D4" s="3"/>
      <c r="E4" s="3"/>
      <c r="F4" s="1"/>
    </row>
    <row r="5" spans="1:6" ht="12.75">
      <c r="A5" s="1" t="s">
        <v>164</v>
      </c>
      <c r="B5" s="1" t="s">
        <v>288</v>
      </c>
      <c r="D5" s="3"/>
      <c r="E5" s="3"/>
      <c r="F5" s="1"/>
    </row>
    <row r="6" spans="1:6" ht="12.75">
      <c r="A6" s="1" t="s">
        <v>166</v>
      </c>
      <c r="B6" s="1" t="s">
        <v>167</v>
      </c>
      <c r="C6" s="1"/>
      <c r="D6" s="3"/>
      <c r="E6" s="3"/>
      <c r="F6" s="1"/>
    </row>
    <row r="7" spans="1:6" ht="12.75">
      <c r="A7" s="1" t="s">
        <v>1198</v>
      </c>
      <c r="B7" s="1"/>
      <c r="C7" s="1"/>
      <c r="D7" s="3"/>
      <c r="E7" s="3"/>
      <c r="F7" s="1"/>
    </row>
    <row r="8" spans="1:6" ht="12.75">
      <c r="A8" s="1" t="s">
        <v>168</v>
      </c>
      <c r="B8" s="2"/>
      <c r="C8" s="1"/>
      <c r="D8" s="3"/>
      <c r="E8" s="3"/>
      <c r="F8" s="1"/>
    </row>
    <row r="9" spans="1:6" ht="12.75">
      <c r="A9" s="1" t="s">
        <v>1199</v>
      </c>
      <c r="B9" s="1">
        <v>121</v>
      </c>
      <c r="C9" s="1"/>
      <c r="D9" s="3"/>
      <c r="E9" s="3"/>
      <c r="F9" s="1"/>
    </row>
    <row r="10" spans="1:6" ht="12.75">
      <c r="A10" s="1" t="s">
        <v>1199</v>
      </c>
      <c r="B10" s="1" t="s">
        <v>169</v>
      </c>
      <c r="C10" s="1"/>
      <c r="D10" s="3"/>
      <c r="E10" s="3"/>
      <c r="F10" s="1"/>
    </row>
    <row r="11" spans="1:6" ht="12.75">
      <c r="A11" s="1" t="s">
        <v>1199</v>
      </c>
      <c r="B11" s="1" t="s">
        <v>170</v>
      </c>
      <c r="C11" s="1"/>
      <c r="D11" s="3"/>
      <c r="E11" s="3"/>
      <c r="F11" s="1"/>
    </row>
    <row r="12" spans="1:6" ht="12.75">
      <c r="A12" s="1" t="s">
        <v>1199</v>
      </c>
      <c r="B12" s="2" t="s">
        <v>171</v>
      </c>
      <c r="C12" s="1"/>
      <c r="D12" s="3"/>
      <c r="E12" s="3"/>
      <c r="F12" s="1"/>
    </row>
    <row r="13" spans="1:6" ht="12.75">
      <c r="A13" s="1" t="s">
        <v>1199</v>
      </c>
      <c r="B13" s="1" t="s">
        <v>165</v>
      </c>
      <c r="C13" s="1"/>
      <c r="D13" s="3"/>
      <c r="E13" s="3"/>
      <c r="F13" s="1"/>
    </row>
    <row r="14" spans="1:3" ht="12.75">
      <c r="A14" s="1" t="s">
        <v>1199</v>
      </c>
      <c r="B14" s="1" t="s">
        <v>172</v>
      </c>
      <c r="C14" s="1"/>
    </row>
    <row r="15" spans="1:2" ht="12.75">
      <c r="A15" s="1" t="s">
        <v>1199</v>
      </c>
      <c r="B15" s="1" t="s">
        <v>173</v>
      </c>
    </row>
    <row r="16" spans="1:2" ht="12.75">
      <c r="A16" s="1" t="s">
        <v>1199</v>
      </c>
      <c r="B16" s="1" t="s">
        <v>174</v>
      </c>
    </row>
    <row r="17" spans="1:2" ht="12.75">
      <c r="A17" s="1" t="s">
        <v>1199</v>
      </c>
      <c r="B17" s="1" t="s">
        <v>286</v>
      </c>
    </row>
    <row r="18" spans="1:2" ht="12.75">
      <c r="A18" s="1" t="s">
        <v>1199</v>
      </c>
      <c r="B18" s="1" t="s">
        <v>287</v>
      </c>
    </row>
    <row r="19" spans="1:2" ht="12.75">
      <c r="A19" s="1" t="s">
        <v>1199</v>
      </c>
      <c r="B19" s="1" t="s">
        <v>288</v>
      </c>
    </row>
    <row r="20" spans="1:2" ht="12.75">
      <c r="A20" s="1" t="s">
        <v>175</v>
      </c>
      <c r="B20" s="2" t="s">
        <v>176</v>
      </c>
    </row>
    <row r="21" spans="1:2" ht="12.75">
      <c r="A21" s="1" t="s">
        <v>175</v>
      </c>
      <c r="B21" s="2" t="s">
        <v>171</v>
      </c>
    </row>
    <row r="22" spans="1:2" ht="12.75">
      <c r="A22" s="1" t="s">
        <v>177</v>
      </c>
      <c r="B22" s="1" t="s">
        <v>174</v>
      </c>
    </row>
    <row r="23" spans="1:2" ht="12.75">
      <c r="A23" s="1" t="s">
        <v>177</v>
      </c>
      <c r="B23" s="1" t="s">
        <v>173</v>
      </c>
    </row>
    <row r="24" spans="1:2" ht="12.75">
      <c r="A24" s="1" t="s">
        <v>178</v>
      </c>
      <c r="B24" s="2" t="s">
        <v>171</v>
      </c>
    </row>
    <row r="25" spans="1:2" ht="12.75">
      <c r="A25" s="1" t="s">
        <v>1200</v>
      </c>
      <c r="B25" s="1"/>
    </row>
    <row r="26" spans="1:2" ht="12.75">
      <c r="A26" s="1" t="s">
        <v>179</v>
      </c>
      <c r="B26" s="2"/>
    </row>
    <row r="27" spans="1:2" ht="12.75">
      <c r="A27" s="1" t="s">
        <v>180</v>
      </c>
      <c r="B27" s="1"/>
    </row>
    <row r="28" spans="1:2" ht="12.75">
      <c r="A28" s="1" t="s">
        <v>1202</v>
      </c>
      <c r="B28" s="2" t="s">
        <v>176</v>
      </c>
    </row>
    <row r="29" spans="1:2" ht="12.75">
      <c r="A29" s="1" t="s">
        <v>1202</v>
      </c>
      <c r="B29" s="1" t="s">
        <v>181</v>
      </c>
    </row>
    <row r="30" spans="1:2" ht="12.75">
      <c r="A30" s="1" t="s">
        <v>1202</v>
      </c>
      <c r="B30" s="2" t="s">
        <v>171</v>
      </c>
    </row>
    <row r="31" spans="1:2" ht="12.75">
      <c r="A31" s="1" t="s">
        <v>182</v>
      </c>
      <c r="B31" s="1" t="s">
        <v>183</v>
      </c>
    </row>
    <row r="32" spans="1:2" ht="12.75">
      <c r="A32" s="1" t="s">
        <v>184</v>
      </c>
      <c r="B32" s="2" t="s">
        <v>176</v>
      </c>
    </row>
    <row r="33" spans="1:2" ht="12.75">
      <c r="A33" s="1" t="s">
        <v>184</v>
      </c>
      <c r="B33" s="1" t="s">
        <v>181</v>
      </c>
    </row>
    <row r="34" spans="1:2" ht="12.75">
      <c r="A34" s="1" t="s">
        <v>184</v>
      </c>
      <c r="B34" s="2" t="s">
        <v>171</v>
      </c>
    </row>
    <row r="35" spans="1:2" ht="12.75">
      <c r="A35" s="1" t="s">
        <v>185</v>
      </c>
      <c r="B35" s="1"/>
    </row>
    <row r="36" spans="1:2" ht="12.75">
      <c r="A36" s="1" t="s">
        <v>186</v>
      </c>
      <c r="B36" s="1"/>
    </row>
    <row r="37" spans="1:2" ht="12.75">
      <c r="A37" s="1" t="s">
        <v>187</v>
      </c>
      <c r="B37" s="1" t="s">
        <v>183</v>
      </c>
    </row>
    <row r="38" spans="1:2" ht="12.75">
      <c r="A38" s="1" t="s">
        <v>188</v>
      </c>
      <c r="B38" s="2" t="s">
        <v>176</v>
      </c>
    </row>
    <row r="39" spans="1:2" ht="12.75">
      <c r="A39" s="1" t="s">
        <v>188</v>
      </c>
      <c r="B39" s="1" t="s">
        <v>181</v>
      </c>
    </row>
    <row r="40" spans="1:2" ht="12.75">
      <c r="A40" s="1" t="s">
        <v>188</v>
      </c>
      <c r="B40" s="2" t="s">
        <v>171</v>
      </c>
    </row>
    <row r="41" spans="1:2" ht="12.75">
      <c r="A41" s="1" t="s">
        <v>285</v>
      </c>
      <c r="B41" s="1" t="s">
        <v>286</v>
      </c>
    </row>
    <row r="42" spans="1:2" ht="12.75">
      <c r="A42" s="1" t="s">
        <v>285</v>
      </c>
      <c r="B42" s="1" t="s">
        <v>287</v>
      </c>
    </row>
    <row r="43" spans="1:2" ht="12.75">
      <c r="A43" s="1" t="s">
        <v>285</v>
      </c>
      <c r="B43" s="1" t="s">
        <v>288</v>
      </c>
    </row>
    <row r="44" spans="1:2" ht="12.75">
      <c r="A44" s="1" t="s">
        <v>189</v>
      </c>
      <c r="B44" s="1" t="s">
        <v>181</v>
      </c>
    </row>
    <row r="45" spans="1:2" ht="12.75">
      <c r="A45" s="1" t="s">
        <v>190</v>
      </c>
      <c r="B45" s="2" t="s">
        <v>171</v>
      </c>
    </row>
    <row r="46" spans="1:2" ht="12.75">
      <c r="A46" s="1" t="s">
        <v>195</v>
      </c>
      <c r="B46" s="1"/>
    </row>
    <row r="47" spans="1:2" ht="12.75">
      <c r="A47" s="1" t="s">
        <v>196</v>
      </c>
      <c r="B47" s="1"/>
    </row>
    <row r="48" spans="1:2" ht="12.75">
      <c r="A48" s="1" t="s">
        <v>197</v>
      </c>
      <c r="B48" s="1" t="s">
        <v>169</v>
      </c>
    </row>
    <row r="49" spans="1:2" ht="12.75">
      <c r="A49" s="1" t="s">
        <v>197</v>
      </c>
      <c r="B49" s="1" t="s">
        <v>170</v>
      </c>
    </row>
    <row r="50" spans="1:2" ht="12.75">
      <c r="A50" s="1" t="s">
        <v>198</v>
      </c>
      <c r="B50" s="1"/>
    </row>
    <row r="51" spans="1:5" ht="12.75">
      <c r="A51" s="1" t="s">
        <v>199</v>
      </c>
      <c r="B51" s="26" t="s">
        <v>200</v>
      </c>
      <c r="E51" s="26">
        <v>6740816</v>
      </c>
    </row>
    <row r="52" spans="1:5" ht="12.75">
      <c r="A52" s="1" t="s">
        <v>201</v>
      </c>
      <c r="B52" s="26" t="s">
        <v>200</v>
      </c>
      <c r="E52" s="26">
        <v>6740816</v>
      </c>
    </row>
    <row r="53" spans="1:2" ht="12.75">
      <c r="A53" s="1" t="s">
        <v>202</v>
      </c>
      <c r="B53" s="1"/>
    </row>
    <row r="54" spans="1:2" ht="12.75">
      <c r="A54" s="1" t="s">
        <v>203</v>
      </c>
      <c r="B54" s="1"/>
    </row>
    <row r="55" spans="1:2" ht="12.75">
      <c r="A55" s="1" t="s">
        <v>204</v>
      </c>
      <c r="B55" s="1"/>
    </row>
    <row r="56" spans="1:2" ht="12.75">
      <c r="A56" s="1" t="s">
        <v>205</v>
      </c>
      <c r="B56" s="1"/>
    </row>
    <row r="57" spans="1:2" ht="12.75">
      <c r="A57" s="1" t="s">
        <v>206</v>
      </c>
      <c r="B57" s="1"/>
    </row>
    <row r="58" spans="1:2" ht="12.75">
      <c r="A58" s="1" t="s">
        <v>207</v>
      </c>
      <c r="B58" s="1"/>
    </row>
    <row r="59" spans="1:2" ht="12.75">
      <c r="A59" s="1" t="s">
        <v>208</v>
      </c>
      <c r="B59" s="1"/>
    </row>
    <row r="60" spans="1:2" ht="12.75">
      <c r="A60" s="1" t="s">
        <v>209</v>
      </c>
      <c r="B60" s="1"/>
    </row>
    <row r="61" spans="1:2" ht="12.75">
      <c r="A61" s="1" t="s">
        <v>210</v>
      </c>
      <c r="B61" s="1"/>
    </row>
    <row r="62" spans="1:2" ht="12.75">
      <c r="A62" s="1" t="s">
        <v>211</v>
      </c>
      <c r="B62" s="1"/>
    </row>
    <row r="63" spans="1:3" ht="12.75">
      <c r="A63" s="1" t="s">
        <v>212</v>
      </c>
      <c r="B63" s="1" t="s">
        <v>213</v>
      </c>
      <c r="C63" s="51">
        <v>1087548</v>
      </c>
    </row>
    <row r="64" spans="1:3" ht="12.75">
      <c r="A64" s="1" t="s">
        <v>1949</v>
      </c>
      <c r="B64" s="1" t="s">
        <v>213</v>
      </c>
      <c r="C64" s="51">
        <v>1087548</v>
      </c>
    </row>
    <row r="65" spans="1:2" ht="12.75">
      <c r="A65" s="1" t="s">
        <v>214</v>
      </c>
      <c r="B65" s="1"/>
    </row>
    <row r="66" spans="1:2" ht="12.75">
      <c r="A66" s="1" t="s">
        <v>1207</v>
      </c>
      <c r="B66" s="1"/>
    </row>
    <row r="67" spans="1:2" ht="12.75">
      <c r="A67" s="1" t="s">
        <v>215</v>
      </c>
      <c r="B67" s="1"/>
    </row>
    <row r="68" spans="1:2" ht="12.75">
      <c r="A68" s="1" t="s">
        <v>216</v>
      </c>
      <c r="B68" s="1"/>
    </row>
    <row r="69" spans="1:2" ht="12.75">
      <c r="A69" s="1" t="s">
        <v>217</v>
      </c>
      <c r="B69" s="1"/>
    </row>
    <row r="70" spans="1:2" ht="12.75">
      <c r="A70" s="1" t="s">
        <v>218</v>
      </c>
      <c r="B70" s="1"/>
    </row>
    <row r="71" spans="1:2" ht="12.75">
      <c r="A71" s="1" t="s">
        <v>219</v>
      </c>
      <c r="B71" s="1"/>
    </row>
    <row r="72" spans="1:2" ht="12.75">
      <c r="A72" s="1" t="s">
        <v>220</v>
      </c>
      <c r="B72" s="1"/>
    </row>
    <row r="73" spans="1:2" ht="12.75">
      <c r="A73" s="1" t="s">
        <v>221</v>
      </c>
      <c r="B73" s="1"/>
    </row>
    <row r="74" spans="1:2" ht="12.75">
      <c r="A74" s="1" t="s">
        <v>222</v>
      </c>
      <c r="B74" s="1"/>
    </row>
    <row r="75" spans="1:2" ht="12.75">
      <c r="A75" s="1" t="s">
        <v>223</v>
      </c>
      <c r="B75" s="1" t="s">
        <v>290</v>
      </c>
    </row>
    <row r="76" spans="1:2" ht="12.75">
      <c r="A76" s="1" t="s">
        <v>224</v>
      </c>
      <c r="B76" s="1"/>
    </row>
    <row r="77" spans="1:2" ht="12.75">
      <c r="A77" s="1" t="s">
        <v>225</v>
      </c>
      <c r="B77" s="1"/>
    </row>
    <row r="78" spans="1:2" ht="12.75">
      <c r="A78" s="1" t="s">
        <v>226</v>
      </c>
      <c r="B78" s="1"/>
    </row>
    <row r="79" spans="1:2" ht="12.75">
      <c r="A79" s="1" t="s">
        <v>227</v>
      </c>
      <c r="B79" s="1"/>
    </row>
    <row r="80" spans="1:3" ht="12.75">
      <c r="A80" s="1" t="s">
        <v>3965</v>
      </c>
      <c r="B80" s="1" t="s">
        <v>213</v>
      </c>
      <c r="C80" s="51">
        <v>1087548</v>
      </c>
    </row>
    <row r="81" spans="1:3" ht="12.75">
      <c r="A81" s="1" t="s">
        <v>3967</v>
      </c>
      <c r="B81" s="1" t="s">
        <v>213</v>
      </c>
      <c r="C81" s="51">
        <v>1087548</v>
      </c>
    </row>
    <row r="82" spans="1:3" ht="12.75">
      <c r="A82" s="1" t="s">
        <v>3972</v>
      </c>
      <c r="B82" s="1" t="s">
        <v>213</v>
      </c>
      <c r="C82" s="51">
        <v>1087548</v>
      </c>
    </row>
    <row r="83" spans="1:2" ht="12.75">
      <c r="A83" s="1" t="s">
        <v>228</v>
      </c>
      <c r="B83" s="1"/>
    </row>
    <row r="84" spans="1:2" ht="12.75">
      <c r="A84" s="1" t="s">
        <v>229</v>
      </c>
      <c r="B84" s="1"/>
    </row>
    <row r="85" spans="1:2" ht="12.75">
      <c r="A85" s="1" t="s">
        <v>230</v>
      </c>
      <c r="B85" s="1"/>
    </row>
    <row r="86" spans="1:2" ht="12.75">
      <c r="A86" s="1" t="s">
        <v>231</v>
      </c>
      <c r="B86" s="1"/>
    </row>
    <row r="87" spans="1:2" ht="12.75">
      <c r="A87" s="1" t="s">
        <v>232</v>
      </c>
      <c r="B87" s="1"/>
    </row>
    <row r="88" spans="1:2" ht="12.75">
      <c r="A88" s="1" t="s">
        <v>233</v>
      </c>
      <c r="B88" s="1"/>
    </row>
    <row r="89" spans="1:2" ht="12.75">
      <c r="A89" s="1" t="s">
        <v>234</v>
      </c>
      <c r="B89" s="1"/>
    </row>
    <row r="90" spans="1:2" ht="12.75">
      <c r="A90" s="1" t="s">
        <v>235</v>
      </c>
      <c r="B90" s="1"/>
    </row>
    <row r="91" spans="1:2" ht="12.75">
      <c r="A91" s="1" t="s">
        <v>236</v>
      </c>
      <c r="B91" s="1"/>
    </row>
    <row r="92" spans="1:2" ht="12.75">
      <c r="A92" s="1" t="s">
        <v>237</v>
      </c>
      <c r="B92" s="1" t="s">
        <v>183</v>
      </c>
    </row>
    <row r="93" spans="1:2" ht="12.75">
      <c r="A93" s="1" t="s">
        <v>238</v>
      </c>
      <c r="B93" s="1" t="s">
        <v>183</v>
      </c>
    </row>
    <row r="94" spans="1:2" ht="12.75">
      <c r="A94" s="1" t="s">
        <v>239</v>
      </c>
      <c r="B94" s="1" t="s">
        <v>287</v>
      </c>
    </row>
    <row r="95" spans="1:2" ht="12.75">
      <c r="A95" s="1" t="s">
        <v>239</v>
      </c>
      <c r="B95" s="1" t="s">
        <v>291</v>
      </c>
    </row>
    <row r="96" spans="1:2" ht="12.75">
      <c r="A96" s="1" t="s">
        <v>240</v>
      </c>
      <c r="B96" s="1"/>
    </row>
    <row r="97" spans="1:2" ht="12.75">
      <c r="A97" s="1" t="s">
        <v>241</v>
      </c>
      <c r="B97" s="1"/>
    </row>
    <row r="98" spans="1:2" ht="12.75">
      <c r="A98" s="1" t="s">
        <v>242</v>
      </c>
      <c r="B98" s="1" t="s">
        <v>291</v>
      </c>
    </row>
    <row r="99" spans="1:2" ht="12.75">
      <c r="A99" s="1" t="s">
        <v>243</v>
      </c>
      <c r="B99" s="1" t="s">
        <v>290</v>
      </c>
    </row>
    <row r="100" spans="1:2" ht="12.75">
      <c r="A100" s="1" t="s">
        <v>243</v>
      </c>
      <c r="B100" s="1" t="s">
        <v>291</v>
      </c>
    </row>
    <row r="101" spans="1:2" ht="12.75">
      <c r="A101" s="1" t="s">
        <v>244</v>
      </c>
      <c r="B101" s="1"/>
    </row>
    <row r="102" spans="1:2" ht="12.75">
      <c r="A102" s="1" t="s">
        <v>245</v>
      </c>
      <c r="B102" s="1"/>
    </row>
    <row r="103" spans="1:2" ht="12.75">
      <c r="A103" s="1" t="s">
        <v>246</v>
      </c>
      <c r="B103" s="1">
        <v>6</v>
      </c>
    </row>
    <row r="104" spans="1:2" ht="12.75">
      <c r="A104" s="1" t="s">
        <v>247</v>
      </c>
      <c r="B104" s="1"/>
    </row>
    <row r="105" spans="1:2" ht="12.75">
      <c r="A105" s="1" t="s">
        <v>248</v>
      </c>
      <c r="B105" s="1">
        <v>6</v>
      </c>
    </row>
    <row r="106" spans="1:2" ht="12.75">
      <c r="A106" s="1" t="s">
        <v>249</v>
      </c>
      <c r="B106" s="1">
        <v>5</v>
      </c>
    </row>
    <row r="107" spans="1:2" ht="12.75">
      <c r="A107" s="1" t="s">
        <v>250</v>
      </c>
      <c r="B107" s="1"/>
    </row>
    <row r="108" spans="1:2" ht="12.75">
      <c r="A108" s="1" t="s">
        <v>251</v>
      </c>
      <c r="B108" s="1">
        <v>6</v>
      </c>
    </row>
    <row r="109" spans="1:2" ht="12.75">
      <c r="A109" s="1" t="s">
        <v>252</v>
      </c>
      <c r="B109" s="1">
        <v>6</v>
      </c>
    </row>
    <row r="110" spans="1:2" ht="12.75">
      <c r="A110" s="1" t="s">
        <v>253</v>
      </c>
      <c r="B110" s="1">
        <v>5</v>
      </c>
    </row>
    <row r="111" spans="1:2" ht="12.75">
      <c r="A111" s="1" t="s">
        <v>254</v>
      </c>
      <c r="B111" s="1"/>
    </row>
    <row r="112" spans="1:2" ht="12.75">
      <c r="A112" s="1" t="s">
        <v>255</v>
      </c>
      <c r="B112" s="1"/>
    </row>
    <row r="113" spans="1:2" ht="12.75">
      <c r="A113" s="1" t="s">
        <v>256</v>
      </c>
      <c r="B113" s="1"/>
    </row>
    <row r="114" spans="1:2" ht="12.75">
      <c r="A114" s="1" t="s">
        <v>257</v>
      </c>
      <c r="B114" s="1"/>
    </row>
    <row r="115" spans="1:2" ht="12.75">
      <c r="A115" s="1" t="s">
        <v>258</v>
      </c>
      <c r="B115" s="1"/>
    </row>
    <row r="116" spans="1:2" ht="12.75">
      <c r="A116" s="1" t="s">
        <v>259</v>
      </c>
      <c r="B116" s="1"/>
    </row>
    <row r="117" spans="1:2" ht="12.75">
      <c r="A117" s="1" t="s">
        <v>260</v>
      </c>
      <c r="B117" s="2" t="s">
        <v>171</v>
      </c>
    </row>
    <row r="118" spans="1:2" ht="12.75">
      <c r="A118" s="1" t="s">
        <v>261</v>
      </c>
      <c r="B118" s="2" t="s">
        <v>176</v>
      </c>
    </row>
    <row r="119" spans="1:2" ht="12.75">
      <c r="A119" s="1" t="s">
        <v>261</v>
      </c>
      <c r="B119" s="2" t="s">
        <v>171</v>
      </c>
    </row>
    <row r="120" spans="1:2" ht="12.75">
      <c r="A120" s="1" t="s">
        <v>262</v>
      </c>
      <c r="B120" s="2" t="s">
        <v>171</v>
      </c>
    </row>
    <row r="121" spans="1:2" ht="12.75">
      <c r="A121" s="1" t="s">
        <v>1218</v>
      </c>
      <c r="B121" s="1" t="s">
        <v>289</v>
      </c>
    </row>
    <row r="122" spans="1:2" ht="12.75">
      <c r="A122" s="1" t="s">
        <v>263</v>
      </c>
      <c r="B122" s="1"/>
    </row>
    <row r="123" spans="1:2" ht="12.75">
      <c r="A123" s="1" t="s">
        <v>264</v>
      </c>
      <c r="B123" s="1"/>
    </row>
    <row r="124" spans="1:2" ht="12.75">
      <c r="A124" s="1" t="s">
        <v>265</v>
      </c>
      <c r="B124" s="1" t="s">
        <v>266</v>
      </c>
    </row>
    <row r="125" spans="1:2" ht="12.75">
      <c r="A125" s="1" t="s">
        <v>265</v>
      </c>
      <c r="B125" s="1" t="s">
        <v>267</v>
      </c>
    </row>
    <row r="126" spans="1:2" ht="12.75">
      <c r="A126" s="1" t="s">
        <v>790</v>
      </c>
      <c r="B126" s="1" t="s">
        <v>268</v>
      </c>
    </row>
    <row r="127" spans="1:2" ht="12.75">
      <c r="A127" s="1" t="s">
        <v>269</v>
      </c>
      <c r="B127" s="1" t="s">
        <v>173</v>
      </c>
    </row>
    <row r="128" spans="1:2" ht="12.75">
      <c r="A128" s="1" t="s">
        <v>269</v>
      </c>
      <c r="B128" s="1" t="s">
        <v>165</v>
      </c>
    </row>
    <row r="129" spans="1:2" ht="12.75">
      <c r="A129" s="1" t="s">
        <v>270</v>
      </c>
      <c r="B129" s="1"/>
    </row>
    <row r="130" spans="1:2" ht="12.75">
      <c r="A130" s="1" t="s">
        <v>271</v>
      </c>
      <c r="B130" s="1"/>
    </row>
    <row r="131" spans="1:2" ht="12.75">
      <c r="A131" s="1" t="s">
        <v>272</v>
      </c>
      <c r="B131" s="1"/>
    </row>
    <row r="132" spans="1:2" ht="12.75">
      <c r="A132" s="1" t="s">
        <v>273</v>
      </c>
      <c r="B132" s="1">
        <v>6</v>
      </c>
    </row>
    <row r="133" spans="1:2" ht="12.75">
      <c r="A133" s="1" t="s">
        <v>274</v>
      </c>
      <c r="B133" s="1">
        <v>5</v>
      </c>
    </row>
    <row r="134" spans="1:2" ht="12.75">
      <c r="A134" s="1" t="s">
        <v>274</v>
      </c>
      <c r="B134" s="1">
        <v>6</v>
      </c>
    </row>
    <row r="135" spans="1:5" ht="12.75">
      <c r="A135" s="1" t="s">
        <v>4235</v>
      </c>
      <c r="B135" s="26" t="s">
        <v>200</v>
      </c>
      <c r="E135" s="26">
        <v>6740816</v>
      </c>
    </row>
    <row r="136" spans="1:5" ht="12.75">
      <c r="A136" s="1" t="s">
        <v>4236</v>
      </c>
      <c r="B136" s="26" t="s">
        <v>200</v>
      </c>
      <c r="E136" s="26">
        <v>6740816</v>
      </c>
    </row>
    <row r="137" spans="1:2" ht="12.75">
      <c r="A137" s="1" t="s">
        <v>275</v>
      </c>
      <c r="B137" s="1"/>
    </row>
    <row r="138" spans="1:2" ht="12.75">
      <c r="A138" s="1" t="s">
        <v>276</v>
      </c>
      <c r="B138" s="1" t="s">
        <v>277</v>
      </c>
    </row>
    <row r="139" spans="1:2" ht="12.75">
      <c r="A139" s="1" t="s">
        <v>278</v>
      </c>
      <c r="B139" s="1"/>
    </row>
    <row r="140" spans="1:2" ht="12.75">
      <c r="A140" s="1" t="s">
        <v>279</v>
      </c>
      <c r="B140" s="1"/>
    </row>
    <row r="141" spans="1:2" ht="12.75">
      <c r="A141" s="1" t="s">
        <v>280</v>
      </c>
      <c r="B141" s="1">
        <v>3</v>
      </c>
    </row>
    <row r="142" spans="1:2" ht="12.75">
      <c r="A142" s="1" t="s">
        <v>281</v>
      </c>
      <c r="B142" s="1"/>
    </row>
    <row r="143" spans="1:2" ht="12.75">
      <c r="A143" s="1" t="s">
        <v>282</v>
      </c>
      <c r="B143" s="1" t="s">
        <v>169</v>
      </c>
    </row>
    <row r="144" spans="1:2" ht="12.75">
      <c r="A144" s="1" t="s">
        <v>282</v>
      </c>
      <c r="B144" s="1" t="s">
        <v>170</v>
      </c>
    </row>
    <row r="145" spans="1:2" ht="12.75">
      <c r="A145" s="1" t="s">
        <v>282</v>
      </c>
      <c r="B145" s="1" t="s">
        <v>165</v>
      </c>
    </row>
    <row r="146" spans="1:2" ht="12.75">
      <c r="A146" s="1" t="s">
        <v>282</v>
      </c>
      <c r="B146" s="1" t="s">
        <v>286</v>
      </c>
    </row>
    <row r="147" spans="1:2" ht="12.75">
      <c r="A147" s="1" t="s">
        <v>282</v>
      </c>
      <c r="B147" s="1" t="s">
        <v>287</v>
      </c>
    </row>
    <row r="148" spans="1:2" ht="12.75">
      <c r="A148" s="1" t="s">
        <v>282</v>
      </c>
      <c r="B148" s="1" t="s">
        <v>288</v>
      </c>
    </row>
    <row r="149" spans="1:2" ht="12.75">
      <c r="A149" s="1" t="s">
        <v>283</v>
      </c>
      <c r="B149" s="1">
        <v>3</v>
      </c>
    </row>
    <row r="150" spans="1:2" ht="12.75">
      <c r="A150" s="1" t="s">
        <v>284</v>
      </c>
      <c r="B150" s="1"/>
    </row>
    <row r="151" spans="1:4" ht="12.75">
      <c r="A151" s="1"/>
      <c r="B151" s="1" t="s">
        <v>3665</v>
      </c>
      <c r="D151" t="s">
        <v>3662</v>
      </c>
    </row>
  </sheetData>
  <sheetProtection/>
  <hyperlinks>
    <hyperlink ref="A3" r:id="rId1" display="двигатель Mazda "/>
  </hyperlinks>
  <printOptions/>
  <pageMargins left="0.75" right="0.75" top="1" bottom="1" header="0.5" footer="0.5"/>
  <pageSetup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4"/>
  <sheetViews>
    <sheetView zoomScale="90" zoomScaleNormal="90" zoomScalePageLayoutView="0" workbookViewId="0" topLeftCell="A3">
      <pane ySplit="1" topLeftCell="A126" activePane="bottomLeft" state="frozen"/>
      <selection pane="topLeft" activeCell="A3" sqref="A3"/>
      <selection pane="bottomLeft" activeCell="I137" sqref="I137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1.875" style="1" customWidth="1"/>
    <col min="4" max="4" width="11.375" style="1" customWidth="1"/>
    <col min="5" max="5" width="17.125" style="1" customWidth="1"/>
    <col min="6" max="6" width="12.375" style="1" customWidth="1"/>
    <col min="7" max="7" width="8.75390625" style="1" customWidth="1"/>
  </cols>
  <sheetData>
    <row r="1" ht="12.75">
      <c r="A1" s="1" t="s">
        <v>1231</v>
      </c>
    </row>
    <row r="2" ht="13.5" thickBot="1"/>
    <row r="3" spans="1:10" ht="53.25" customHeight="1" thickBot="1">
      <c r="A3" s="57" t="s">
        <v>2790</v>
      </c>
      <c r="B3" s="47" t="s">
        <v>2791</v>
      </c>
      <c r="C3" s="47" t="s">
        <v>3429</v>
      </c>
      <c r="D3" s="47" t="s">
        <v>1524</v>
      </c>
      <c r="E3" s="47" t="s">
        <v>934</v>
      </c>
      <c r="F3" s="47"/>
      <c r="G3" s="55"/>
      <c r="H3" s="45"/>
      <c r="I3" s="45"/>
      <c r="J3" s="45"/>
    </row>
    <row r="4" spans="1:6" ht="12.75">
      <c r="A4" s="1" t="s">
        <v>2690</v>
      </c>
      <c r="B4" s="1" t="s">
        <v>2750</v>
      </c>
      <c r="C4" s="1" t="s">
        <v>3430</v>
      </c>
      <c r="E4" s="3"/>
      <c r="F4" s="3"/>
    </row>
    <row r="5" spans="1:6" ht="12.75">
      <c r="A5" s="1" t="s">
        <v>2690</v>
      </c>
      <c r="B5" s="1" t="s">
        <v>2695</v>
      </c>
      <c r="E5" s="3"/>
      <c r="F5" s="3"/>
    </row>
    <row r="6" spans="1:6" ht="12.75">
      <c r="A6" s="1" t="s">
        <v>2691</v>
      </c>
      <c r="B6" s="1" t="s">
        <v>2695</v>
      </c>
      <c r="E6" s="3"/>
      <c r="F6" s="3"/>
    </row>
    <row r="7" spans="1:2" ht="12.75">
      <c r="A7" s="1" t="s">
        <v>2692</v>
      </c>
      <c r="B7" s="1" t="s">
        <v>2695</v>
      </c>
    </row>
    <row r="8" spans="1:6" ht="12.75">
      <c r="A8" s="1" t="s">
        <v>1525</v>
      </c>
      <c r="B8" s="1" t="s">
        <v>2750</v>
      </c>
      <c r="D8" s="1" t="s">
        <v>1527</v>
      </c>
      <c r="F8" s="3"/>
    </row>
    <row r="9" spans="1:6" ht="12.75">
      <c r="A9" s="1" t="s">
        <v>1526</v>
      </c>
      <c r="B9" s="1" t="s">
        <v>2750</v>
      </c>
      <c r="D9" s="1" t="s">
        <v>1527</v>
      </c>
      <c r="F9" s="3"/>
    </row>
    <row r="10" spans="1:6" ht="12.75">
      <c r="A10" s="1" t="s">
        <v>1526</v>
      </c>
      <c r="B10" s="1" t="s">
        <v>2759</v>
      </c>
      <c r="D10" s="1" t="s">
        <v>1527</v>
      </c>
      <c r="F10" s="3"/>
    </row>
    <row r="11" spans="1:6" ht="12.75">
      <c r="A11" s="1" t="s">
        <v>3249</v>
      </c>
      <c r="B11" s="1" t="s">
        <v>2759</v>
      </c>
      <c r="E11" s="3"/>
      <c r="F11" s="3"/>
    </row>
    <row r="12" spans="1:6" ht="12.75">
      <c r="A12" s="1" t="s">
        <v>2693</v>
      </c>
      <c r="E12" s="3"/>
      <c r="F12" s="3"/>
    </row>
    <row r="13" spans="1:5" ht="12.75">
      <c r="A13" s="1" t="s">
        <v>2694</v>
      </c>
      <c r="B13" s="2"/>
      <c r="E13" s="3"/>
    </row>
    <row r="14" spans="1:5" ht="12.75">
      <c r="A14" s="1" t="s">
        <v>2696</v>
      </c>
      <c r="E14" s="3"/>
    </row>
    <row r="15" spans="1:5" ht="12.75">
      <c r="A15" s="1" t="s">
        <v>2697</v>
      </c>
      <c r="B15" s="2" t="s">
        <v>2698</v>
      </c>
      <c r="E15" s="3"/>
    </row>
    <row r="16" spans="1:2" ht="12.75">
      <c r="A16" s="1" t="s">
        <v>2697</v>
      </c>
      <c r="B16" s="1" t="s">
        <v>2699</v>
      </c>
    </row>
    <row r="17" spans="1:2" ht="12.75">
      <c r="A17" s="1" t="s">
        <v>2697</v>
      </c>
      <c r="B17" s="1" t="s">
        <v>2700</v>
      </c>
    </row>
    <row r="18" spans="1:2" ht="12.75">
      <c r="A18" s="1" t="s">
        <v>2697</v>
      </c>
      <c r="B18" s="1" t="s">
        <v>2701</v>
      </c>
    </row>
    <row r="19" spans="1:2" ht="12.75">
      <c r="A19" s="1" t="s">
        <v>2702</v>
      </c>
      <c r="B19" s="1" t="s">
        <v>2703</v>
      </c>
    </row>
    <row r="20" spans="1:2" ht="12.75">
      <c r="A20" s="1" t="s">
        <v>2702</v>
      </c>
      <c r="B20" s="1" t="s">
        <v>2699</v>
      </c>
    </row>
    <row r="21" spans="1:2" ht="12.75">
      <c r="A21" s="1" t="s">
        <v>2702</v>
      </c>
      <c r="B21" s="1" t="s">
        <v>2700</v>
      </c>
    </row>
    <row r="22" spans="1:2" ht="12.75">
      <c r="A22" s="1" t="s">
        <v>2704</v>
      </c>
      <c r="B22" s="1" t="s">
        <v>2705</v>
      </c>
    </row>
    <row r="23" spans="1:2" ht="12.75">
      <c r="A23" s="1" t="s">
        <v>2704</v>
      </c>
      <c r="B23" s="1" t="s">
        <v>2706</v>
      </c>
    </row>
    <row r="24" spans="1:2" ht="12.75">
      <c r="A24" s="1" t="s">
        <v>2704</v>
      </c>
      <c r="B24" s="1" t="s">
        <v>2707</v>
      </c>
    </row>
    <row r="25" spans="1:2" ht="12.75">
      <c r="A25" s="1" t="s">
        <v>2704</v>
      </c>
      <c r="B25" s="1" t="s">
        <v>2708</v>
      </c>
    </row>
    <row r="26" spans="1:2" ht="12.75">
      <c r="A26" s="1" t="s">
        <v>2709</v>
      </c>
      <c r="B26" s="1" t="s">
        <v>2710</v>
      </c>
    </row>
    <row r="27" spans="1:2" ht="12.75">
      <c r="A27" s="1" t="s">
        <v>2711</v>
      </c>
      <c r="B27" s="1" t="s">
        <v>2712</v>
      </c>
    </row>
    <row r="28" spans="1:2" ht="12.75">
      <c r="A28" s="1" t="s">
        <v>2713</v>
      </c>
      <c r="B28" s="1" t="s">
        <v>2714</v>
      </c>
    </row>
    <row r="29" spans="1:2" ht="12.75">
      <c r="A29" s="1" t="s">
        <v>2713</v>
      </c>
      <c r="B29" s="1" t="s">
        <v>2715</v>
      </c>
    </row>
    <row r="30" spans="1:2" ht="12.75">
      <c r="A30" s="1" t="s">
        <v>2716</v>
      </c>
      <c r="B30" s="1" t="s">
        <v>2717</v>
      </c>
    </row>
    <row r="31" spans="1:2" ht="12.75">
      <c r="A31" s="1" t="s">
        <v>2718</v>
      </c>
      <c r="B31" s="1" t="s">
        <v>2719</v>
      </c>
    </row>
    <row r="32" spans="1:2" ht="12.75">
      <c r="A32" s="1" t="s">
        <v>2720</v>
      </c>
      <c r="B32" s="1" t="s">
        <v>2721</v>
      </c>
    </row>
    <row r="33" spans="1:2" ht="12.75">
      <c r="A33" s="1" t="s">
        <v>2720</v>
      </c>
      <c r="B33" s="1" t="s">
        <v>2722</v>
      </c>
    </row>
    <row r="34" spans="1:2" ht="12.75">
      <c r="A34" s="1" t="s">
        <v>2720</v>
      </c>
      <c r="B34" s="1" t="s">
        <v>2712</v>
      </c>
    </row>
    <row r="35" spans="1:2" ht="12.75">
      <c r="A35" s="1" t="s">
        <v>2723</v>
      </c>
      <c r="B35" s="1" t="s">
        <v>2724</v>
      </c>
    </row>
    <row r="36" spans="1:2" ht="12.75">
      <c r="A36" s="1" t="s">
        <v>2723</v>
      </c>
      <c r="B36" s="1" t="s">
        <v>2705</v>
      </c>
    </row>
    <row r="37" spans="1:2" ht="12.75">
      <c r="A37" s="1" t="s">
        <v>2723</v>
      </c>
      <c r="B37" s="1" t="s">
        <v>2725</v>
      </c>
    </row>
    <row r="38" spans="1:3" ht="12.75">
      <c r="A38" s="1" t="s">
        <v>2723</v>
      </c>
      <c r="B38" s="1" t="s">
        <v>2717</v>
      </c>
      <c r="C38" s="1" t="s">
        <v>3430</v>
      </c>
    </row>
    <row r="39" spans="1:3" ht="12.75">
      <c r="A39" s="1" t="s">
        <v>2723</v>
      </c>
      <c r="B39" s="1" t="s">
        <v>2726</v>
      </c>
      <c r="C39" s="1" t="s">
        <v>3430</v>
      </c>
    </row>
    <row r="40" spans="1:2" ht="12.75">
      <c r="A40" s="1" t="s">
        <v>2723</v>
      </c>
      <c r="B40" s="1" t="s">
        <v>2751</v>
      </c>
    </row>
    <row r="41" spans="1:2" ht="12.75">
      <c r="A41" s="1" t="s">
        <v>2723</v>
      </c>
      <c r="B41" s="1" t="s">
        <v>3251</v>
      </c>
    </row>
    <row r="42" spans="1:2" ht="12.75">
      <c r="A42" s="1" t="s">
        <v>2727</v>
      </c>
      <c r="B42" s="1" t="s">
        <v>2707</v>
      </c>
    </row>
    <row r="43" spans="1:3" ht="12.75">
      <c r="A43" s="1" t="s">
        <v>2728</v>
      </c>
      <c r="B43" s="1" t="s">
        <v>2705</v>
      </c>
      <c r="C43" s="1" t="s">
        <v>3430</v>
      </c>
    </row>
    <row r="44" spans="1:2" ht="12.75">
      <c r="A44" s="1" t="s">
        <v>2728</v>
      </c>
      <c r="B44" s="1" t="s">
        <v>2707</v>
      </c>
    </row>
    <row r="45" spans="1:2" ht="12.75">
      <c r="A45" s="1" t="s">
        <v>2728</v>
      </c>
      <c r="B45" s="1" t="s">
        <v>2726</v>
      </c>
    </row>
    <row r="46" spans="1:2" ht="12.75">
      <c r="A46" s="1" t="s">
        <v>2728</v>
      </c>
      <c r="B46" s="1" t="s">
        <v>2708</v>
      </c>
    </row>
    <row r="47" spans="1:2" ht="12.75">
      <c r="A47" s="1" t="s">
        <v>2728</v>
      </c>
      <c r="B47" s="1" t="s">
        <v>2724</v>
      </c>
    </row>
    <row r="48" spans="1:2" ht="12.75">
      <c r="A48" s="1" t="s">
        <v>2729</v>
      </c>
      <c r="B48" s="1" t="s">
        <v>2695</v>
      </c>
    </row>
    <row r="49" spans="1:2" ht="12.75">
      <c r="A49" s="1" t="s">
        <v>2730</v>
      </c>
      <c r="B49" s="1" t="s">
        <v>2706</v>
      </c>
    </row>
    <row r="50" spans="1:3" ht="12.75">
      <c r="A50" s="1" t="s">
        <v>2731</v>
      </c>
      <c r="B50" s="1" t="s">
        <v>2732</v>
      </c>
      <c r="C50" s="1" t="s">
        <v>3430</v>
      </c>
    </row>
    <row r="51" spans="1:3" ht="12.75">
      <c r="A51" s="1" t="s">
        <v>2731</v>
      </c>
      <c r="B51" s="1" t="s">
        <v>2733</v>
      </c>
      <c r="C51" s="1" t="s">
        <v>3430</v>
      </c>
    </row>
    <row r="52" spans="1:3" ht="12.75">
      <c r="A52" s="1" t="s">
        <v>2731</v>
      </c>
      <c r="B52" s="1" t="s">
        <v>2734</v>
      </c>
      <c r="C52" s="1" t="s">
        <v>3430</v>
      </c>
    </row>
    <row r="53" spans="1:2" ht="12.75">
      <c r="A53" s="1" t="s">
        <v>2731</v>
      </c>
      <c r="B53" s="1" t="s">
        <v>3251</v>
      </c>
    </row>
    <row r="54" spans="1:3" ht="12.75">
      <c r="A54" s="1" t="s">
        <v>3433</v>
      </c>
      <c r="B54" s="1" t="s">
        <v>3434</v>
      </c>
      <c r="C54" s="1" t="s">
        <v>3430</v>
      </c>
    </row>
    <row r="55" spans="1:3" ht="12.75">
      <c r="A55" s="1" t="s">
        <v>3431</v>
      </c>
      <c r="B55" s="1" t="s">
        <v>3432</v>
      </c>
      <c r="C55" s="1" t="s">
        <v>3430</v>
      </c>
    </row>
    <row r="56" spans="1:2" ht="12.75">
      <c r="A56" s="1" t="s">
        <v>2735</v>
      </c>
      <c r="B56" s="1" t="s">
        <v>2715</v>
      </c>
    </row>
    <row r="57" spans="1:2" ht="12.75">
      <c r="A57" s="1" t="s">
        <v>2736</v>
      </c>
      <c r="B57" s="1" t="s">
        <v>2737</v>
      </c>
    </row>
    <row r="58" spans="1:2" ht="12.75">
      <c r="A58" s="1" t="s">
        <v>2736</v>
      </c>
      <c r="B58" s="1" t="s">
        <v>2738</v>
      </c>
    </row>
    <row r="59" spans="1:2" ht="12.75">
      <c r="A59" s="1" t="s">
        <v>2739</v>
      </c>
      <c r="B59" s="1" t="s">
        <v>2710</v>
      </c>
    </row>
    <row r="60" ht="12.75">
      <c r="A60" s="1" t="s">
        <v>2740</v>
      </c>
    </row>
    <row r="61" ht="12.75">
      <c r="A61" s="1" t="s">
        <v>2741</v>
      </c>
    </row>
    <row r="62" spans="1:2" ht="12.75">
      <c r="A62" s="1" t="s">
        <v>2742</v>
      </c>
      <c r="B62" s="1" t="s">
        <v>2714</v>
      </c>
    </row>
    <row r="63" spans="1:2" ht="12.75">
      <c r="A63" s="1" t="s">
        <v>2742</v>
      </c>
      <c r="B63" s="1" t="s">
        <v>2706</v>
      </c>
    </row>
    <row r="64" spans="1:2" ht="12.75">
      <c r="A64" s="1" t="s">
        <v>2742</v>
      </c>
      <c r="B64" s="1" t="s">
        <v>2707</v>
      </c>
    </row>
    <row r="65" spans="1:2" ht="12.75">
      <c r="A65" s="1" t="s">
        <v>2742</v>
      </c>
      <c r="B65" s="1" t="s">
        <v>2708</v>
      </c>
    </row>
    <row r="66" spans="1:2" ht="12.75">
      <c r="A66" s="1" t="s">
        <v>2742</v>
      </c>
      <c r="B66" s="1" t="s">
        <v>2707</v>
      </c>
    </row>
    <row r="67" spans="1:2" ht="12.75">
      <c r="A67" s="1" t="s">
        <v>2742</v>
      </c>
      <c r="B67" s="1" t="s">
        <v>2712</v>
      </c>
    </row>
    <row r="68" spans="1:2" ht="12.75">
      <c r="A68" s="1" t="s">
        <v>2742</v>
      </c>
      <c r="B68" s="1" t="s">
        <v>2738</v>
      </c>
    </row>
    <row r="69" ht="12.75">
      <c r="A69" s="1" t="s">
        <v>2743</v>
      </c>
    </row>
    <row r="70" ht="12.75">
      <c r="A70" s="1" t="s">
        <v>2744</v>
      </c>
    </row>
    <row r="71" spans="1:2" ht="12.75">
      <c r="A71" s="1" t="s">
        <v>2745</v>
      </c>
      <c r="B71" s="1" t="s">
        <v>3250</v>
      </c>
    </row>
    <row r="72" ht="12.75">
      <c r="A72" s="1" t="s">
        <v>2746</v>
      </c>
    </row>
    <row r="73" ht="12.75">
      <c r="A73" s="1" t="s">
        <v>2747</v>
      </c>
    </row>
    <row r="74" spans="1:2" ht="12.75">
      <c r="A74" s="1" t="s">
        <v>1147</v>
      </c>
      <c r="B74" s="1" t="s">
        <v>2705</v>
      </c>
    </row>
    <row r="75" ht="12.75">
      <c r="A75" s="1" t="s">
        <v>2748</v>
      </c>
    </row>
    <row r="76" ht="12.75">
      <c r="A76" s="1" t="s">
        <v>2749</v>
      </c>
    </row>
    <row r="77" spans="1:2" ht="12.75">
      <c r="A77" s="1" t="s">
        <v>1148</v>
      </c>
      <c r="B77" s="1" t="s">
        <v>2750</v>
      </c>
    </row>
    <row r="78" spans="1:2" ht="12.75">
      <c r="A78" s="1" t="s">
        <v>1148</v>
      </c>
      <c r="B78" s="1" t="s">
        <v>2712</v>
      </c>
    </row>
    <row r="79" spans="1:2" ht="12.75">
      <c r="A79" s="1" t="s">
        <v>1148</v>
      </c>
      <c r="B79" s="1" t="s">
        <v>2751</v>
      </c>
    </row>
    <row r="80" spans="1:2" ht="12.75">
      <c r="A80" s="1" t="s">
        <v>1148</v>
      </c>
      <c r="B80" s="1" t="s">
        <v>2714</v>
      </c>
    </row>
    <row r="81" spans="1:2" ht="12.75">
      <c r="A81" s="1" t="s">
        <v>1148</v>
      </c>
      <c r="B81" s="1" t="s">
        <v>2722</v>
      </c>
    </row>
    <row r="82" spans="1:2" ht="12.75">
      <c r="A82" s="1" t="s">
        <v>1148</v>
      </c>
      <c r="B82" s="1" t="s">
        <v>2699</v>
      </c>
    </row>
    <row r="83" spans="1:2" ht="12.75">
      <c r="A83" s="1" t="s">
        <v>1148</v>
      </c>
      <c r="B83" s="1" t="s">
        <v>2715</v>
      </c>
    </row>
    <row r="84" spans="1:2" ht="12.75">
      <c r="A84" s="1" t="s">
        <v>1148</v>
      </c>
      <c r="B84" s="1" t="s">
        <v>2733</v>
      </c>
    </row>
    <row r="85" spans="1:2" ht="12.75">
      <c r="A85" s="1" t="s">
        <v>1148</v>
      </c>
      <c r="B85" s="1" t="s">
        <v>2734</v>
      </c>
    </row>
    <row r="86" spans="1:2" ht="12.75">
      <c r="A86" s="1" t="s">
        <v>1148</v>
      </c>
      <c r="B86" s="1" t="s">
        <v>2792</v>
      </c>
    </row>
    <row r="87" spans="1:2" ht="12.75">
      <c r="A87" s="1" t="s">
        <v>1148</v>
      </c>
      <c r="B87" s="1" t="s">
        <v>2719</v>
      </c>
    </row>
    <row r="88" spans="1:2" ht="12.75">
      <c r="A88" s="1" t="s">
        <v>1148</v>
      </c>
      <c r="B88" s="1" t="s">
        <v>2700</v>
      </c>
    </row>
    <row r="89" spans="1:2" ht="12.75">
      <c r="A89" s="1" t="s">
        <v>1148</v>
      </c>
      <c r="B89" s="1" t="s">
        <v>2792</v>
      </c>
    </row>
    <row r="90" spans="1:2" ht="12.75">
      <c r="A90" s="1" t="s">
        <v>1148</v>
      </c>
      <c r="B90" s="1" t="s">
        <v>2759</v>
      </c>
    </row>
    <row r="91" spans="1:2" ht="12.75">
      <c r="A91" s="1" t="s">
        <v>2752</v>
      </c>
      <c r="B91" s="1" t="s">
        <v>2721</v>
      </c>
    </row>
    <row r="92" spans="1:2" ht="12.75">
      <c r="A92" s="1" t="s">
        <v>2753</v>
      </c>
      <c r="B92" s="1" t="s">
        <v>2726</v>
      </c>
    </row>
    <row r="93" spans="1:2" ht="12.75">
      <c r="A93" s="1" t="s">
        <v>2754</v>
      </c>
      <c r="B93" s="1" t="s">
        <v>2715</v>
      </c>
    </row>
    <row r="94" spans="1:2" ht="12.75">
      <c r="A94" s="1" t="s">
        <v>1149</v>
      </c>
      <c r="B94" s="1" t="s">
        <v>2699</v>
      </c>
    </row>
    <row r="95" spans="1:2" ht="12.75">
      <c r="A95" s="1" t="s">
        <v>1149</v>
      </c>
      <c r="B95" s="1" t="s">
        <v>2721</v>
      </c>
    </row>
    <row r="96" spans="1:2" ht="12.75">
      <c r="A96" s="1" t="s">
        <v>1149</v>
      </c>
      <c r="B96" s="1" t="s">
        <v>2755</v>
      </c>
    </row>
    <row r="97" spans="1:2" ht="12.75">
      <c r="A97" s="1" t="s">
        <v>1149</v>
      </c>
      <c r="B97" s="1" t="s">
        <v>2700</v>
      </c>
    </row>
    <row r="98" spans="1:2" ht="12.75">
      <c r="A98" s="1" t="s">
        <v>1149</v>
      </c>
      <c r="B98" s="1" t="s">
        <v>2719</v>
      </c>
    </row>
    <row r="99" spans="1:2" ht="12.75">
      <c r="A99" s="1" t="s">
        <v>1149</v>
      </c>
      <c r="B99" s="1" t="s">
        <v>2712</v>
      </c>
    </row>
    <row r="100" spans="1:2" ht="12.75">
      <c r="A100" s="1" t="s">
        <v>2756</v>
      </c>
      <c r="B100" s="1" t="s">
        <v>2703</v>
      </c>
    </row>
    <row r="101" spans="1:2" ht="12.75">
      <c r="A101" s="1" t="s">
        <v>2757</v>
      </c>
      <c r="B101" s="1" t="s">
        <v>2705</v>
      </c>
    </row>
    <row r="102" spans="1:2" ht="12.75">
      <c r="A102" s="1" t="s">
        <v>2757</v>
      </c>
      <c r="B102" s="1" t="s">
        <v>2707</v>
      </c>
    </row>
    <row r="103" spans="1:2" ht="12.75">
      <c r="A103" s="1" t="s">
        <v>2758</v>
      </c>
      <c r="B103" s="1" t="s">
        <v>2759</v>
      </c>
    </row>
    <row r="104" spans="1:2" ht="12.75">
      <c r="A104" s="1" t="s">
        <v>2758</v>
      </c>
      <c r="B104" s="1" t="s">
        <v>2760</v>
      </c>
    </row>
    <row r="105" ht="12.75">
      <c r="A105" s="1" t="s">
        <v>2761</v>
      </c>
    </row>
    <row r="106" spans="1:2" ht="12.75">
      <c r="A106" s="1" t="s">
        <v>2762</v>
      </c>
      <c r="B106" s="1" t="s">
        <v>2722</v>
      </c>
    </row>
    <row r="107" ht="12.75">
      <c r="A107" s="1" t="s">
        <v>2763</v>
      </c>
    </row>
    <row r="108" ht="12.75">
      <c r="A108" s="1" t="s">
        <v>2764</v>
      </c>
    </row>
    <row r="109" ht="12.75">
      <c r="A109" s="1" t="s">
        <v>2765</v>
      </c>
    </row>
    <row r="110" spans="1:2" ht="12.75">
      <c r="A110" s="1" t="s">
        <v>2766</v>
      </c>
      <c r="B110" s="1" t="s">
        <v>3248</v>
      </c>
    </row>
    <row r="111" spans="1:2" ht="12.75">
      <c r="A111" s="1" t="s">
        <v>2766</v>
      </c>
      <c r="B111" s="1" t="s">
        <v>2707</v>
      </c>
    </row>
    <row r="112" spans="1:2" ht="12.75">
      <c r="A112" s="1" t="s">
        <v>2766</v>
      </c>
      <c r="B112" s="1" t="s">
        <v>2717</v>
      </c>
    </row>
    <row r="113" spans="1:2" ht="12.75">
      <c r="A113" s="1" t="s">
        <v>2766</v>
      </c>
      <c r="B113" s="1" t="s">
        <v>292</v>
      </c>
    </row>
    <row r="114" spans="1:2" ht="12.75">
      <c r="A114" s="1" t="s">
        <v>2766</v>
      </c>
      <c r="B114" s="1" t="s">
        <v>2725</v>
      </c>
    </row>
    <row r="115" spans="1:2" ht="12.75">
      <c r="A115" s="1" t="s">
        <v>2766</v>
      </c>
      <c r="B115" s="1" t="s">
        <v>2724</v>
      </c>
    </row>
    <row r="116" spans="1:2" ht="12.75">
      <c r="A116" s="1" t="s">
        <v>2767</v>
      </c>
      <c r="B116" s="1" t="s">
        <v>2768</v>
      </c>
    </row>
    <row r="117" spans="1:2" ht="12.75">
      <c r="A117" s="1" t="s">
        <v>2767</v>
      </c>
      <c r="B117" s="1" t="s">
        <v>2721</v>
      </c>
    </row>
    <row r="118" spans="1:2" ht="12.75">
      <c r="A118" s="1" t="s">
        <v>2767</v>
      </c>
      <c r="B118" s="1" t="s">
        <v>2725</v>
      </c>
    </row>
    <row r="119" spans="1:2" ht="12.75">
      <c r="A119" s="1" t="s">
        <v>2767</v>
      </c>
      <c r="B119" s="1" t="s">
        <v>2722</v>
      </c>
    </row>
    <row r="120" spans="1:2" ht="12.75">
      <c r="A120" s="1" t="s">
        <v>2767</v>
      </c>
      <c r="B120" s="1" t="s">
        <v>2707</v>
      </c>
    </row>
    <row r="121" spans="1:2" ht="12.75">
      <c r="A121" s="1" t="s">
        <v>2767</v>
      </c>
      <c r="B121" s="1" t="s">
        <v>2703</v>
      </c>
    </row>
    <row r="122" spans="1:2" ht="12.75">
      <c r="A122" s="1" t="s">
        <v>2767</v>
      </c>
      <c r="B122" s="1" t="s">
        <v>2769</v>
      </c>
    </row>
    <row r="123" spans="1:2" ht="12.75">
      <c r="A123" s="1" t="s">
        <v>2767</v>
      </c>
      <c r="B123" s="1" t="s">
        <v>3248</v>
      </c>
    </row>
    <row r="124" spans="1:2" ht="12.75">
      <c r="A124" s="1" t="s">
        <v>2767</v>
      </c>
      <c r="B124" s="1" t="s">
        <v>3251</v>
      </c>
    </row>
    <row r="125" spans="1:2" ht="12.75">
      <c r="A125" s="1" t="s">
        <v>2767</v>
      </c>
      <c r="B125" s="1" t="s">
        <v>292</v>
      </c>
    </row>
    <row r="126" spans="1:2" ht="12.75">
      <c r="A126" s="1" t="s">
        <v>2770</v>
      </c>
      <c r="B126" s="1" t="s">
        <v>2769</v>
      </c>
    </row>
    <row r="127" spans="1:2" ht="12.75">
      <c r="A127" s="1" t="s">
        <v>2771</v>
      </c>
      <c r="B127" s="1" t="s">
        <v>2703</v>
      </c>
    </row>
    <row r="128" ht="12.75">
      <c r="A128" s="1" t="s">
        <v>2772</v>
      </c>
    </row>
    <row r="129" spans="1:2" ht="12.75">
      <c r="A129" s="1" t="s">
        <v>3247</v>
      </c>
      <c r="B129" s="1" t="s">
        <v>2700</v>
      </c>
    </row>
    <row r="130" spans="1:2" ht="12.75">
      <c r="A130" s="1" t="s">
        <v>2773</v>
      </c>
      <c r="B130" s="1" t="s">
        <v>2722</v>
      </c>
    </row>
    <row r="131" spans="1:2" ht="12.75">
      <c r="A131" s="1" t="s">
        <v>2774</v>
      </c>
      <c r="B131" s="1" t="s">
        <v>2719</v>
      </c>
    </row>
    <row r="132" ht="12.75">
      <c r="A132" s="1" t="s">
        <v>2775</v>
      </c>
    </row>
    <row r="133" spans="1:2" ht="12.75">
      <c r="A133" s="1" t="s">
        <v>1150</v>
      </c>
      <c r="B133" s="1" t="s">
        <v>2703</v>
      </c>
    </row>
    <row r="134" spans="1:2" ht="12.75">
      <c r="A134" s="1" t="s">
        <v>1150</v>
      </c>
      <c r="B134" s="1" t="s">
        <v>2776</v>
      </c>
    </row>
    <row r="135" spans="1:2" ht="12.75">
      <c r="A135" s="1" t="s">
        <v>1150</v>
      </c>
      <c r="B135" s="1" t="s">
        <v>2777</v>
      </c>
    </row>
    <row r="136" spans="1:2" ht="12.75">
      <c r="A136" s="1" t="s">
        <v>1150</v>
      </c>
      <c r="B136" s="1" t="s">
        <v>3250</v>
      </c>
    </row>
    <row r="137" spans="1:5" ht="12.75">
      <c r="A137" s="1" t="s">
        <v>1150</v>
      </c>
      <c r="B137" s="1" t="s">
        <v>2701</v>
      </c>
      <c r="E137" s="1" t="s">
        <v>3644</v>
      </c>
    </row>
    <row r="138" spans="1:2" ht="12.75">
      <c r="A138" s="1" t="s">
        <v>2778</v>
      </c>
      <c r="B138" s="1" t="s">
        <v>2722</v>
      </c>
    </row>
    <row r="139" spans="1:2" ht="12.75">
      <c r="A139" s="1" t="s">
        <v>2779</v>
      </c>
      <c r="B139" s="1" t="s">
        <v>2703</v>
      </c>
    </row>
    <row r="140" spans="1:2" ht="12.75">
      <c r="A140" s="1" t="s">
        <v>2780</v>
      </c>
      <c r="B140" s="1" t="s">
        <v>2760</v>
      </c>
    </row>
    <row r="141" ht="12.75">
      <c r="A141" s="1" t="s">
        <v>2781</v>
      </c>
    </row>
    <row r="142" ht="12.75">
      <c r="A142" s="1" t="s">
        <v>2782</v>
      </c>
    </row>
    <row r="143" spans="1:2" ht="12.75">
      <c r="A143" s="1" t="s">
        <v>1156</v>
      </c>
      <c r="B143" s="1" t="s">
        <v>2710</v>
      </c>
    </row>
    <row r="144" spans="1:2" ht="12.75">
      <c r="A144" s="1" t="s">
        <v>1157</v>
      </c>
      <c r="B144" s="1" t="s">
        <v>2708</v>
      </c>
    </row>
    <row r="145" spans="1:2" ht="12.75">
      <c r="A145" s="1" t="s">
        <v>2783</v>
      </c>
      <c r="B145" s="1" t="s">
        <v>2706</v>
      </c>
    </row>
    <row r="146" spans="1:2" ht="12.75">
      <c r="A146" s="1" t="s">
        <v>2783</v>
      </c>
      <c r="B146" s="1" t="s">
        <v>2708</v>
      </c>
    </row>
    <row r="147" spans="1:6" ht="12.75">
      <c r="A147" s="1" t="s">
        <v>2784</v>
      </c>
      <c r="F147" s="3"/>
    </row>
    <row r="148" spans="1:6" ht="12.75">
      <c r="A148" s="1" t="s">
        <v>2785</v>
      </c>
      <c r="F148" s="3"/>
    </row>
    <row r="149" ht="12.75">
      <c r="A149" s="1" t="s">
        <v>2786</v>
      </c>
    </row>
    <row r="150" spans="1:5" ht="12.75">
      <c r="A150" s="1" t="s">
        <v>1196</v>
      </c>
      <c r="E150" s="3"/>
    </row>
    <row r="151" spans="1:5" ht="12.75">
      <c r="A151" s="1" t="s">
        <v>2787</v>
      </c>
      <c r="B151" s="1" t="s">
        <v>2712</v>
      </c>
      <c r="E151" s="3"/>
    </row>
    <row r="152" spans="1:2" ht="12.75">
      <c r="A152" s="1" t="s">
        <v>2787</v>
      </c>
      <c r="B152" s="1" t="s">
        <v>2715</v>
      </c>
    </row>
    <row r="153" spans="1:2" ht="12.75">
      <c r="A153" s="1" t="s">
        <v>2788</v>
      </c>
      <c r="B153" s="1" t="s">
        <v>2715</v>
      </c>
    </row>
    <row r="154" ht="12.75">
      <c r="A154" s="1" t="s">
        <v>2789</v>
      </c>
    </row>
  </sheetData>
  <sheetProtection/>
  <hyperlinks>
    <hyperlink ref="A3" r:id="rId1" display="Код двигателя  Mitsubishi"/>
  </hyperlinks>
  <printOptions/>
  <pageMargins left="0.75" right="0.75" top="1" bottom="1" header="0.5" footer="0.5"/>
  <pageSetup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4.125" style="0" customWidth="1"/>
    <col min="2" max="2" width="15.00390625" style="0" customWidth="1"/>
    <col min="6" max="6" width="12.375" style="0" customWidth="1"/>
    <col min="7" max="7" width="14.125" style="0" customWidth="1"/>
  </cols>
  <sheetData>
    <row r="1" spans="1:7" ht="12.75">
      <c r="A1" s="5"/>
      <c r="B1" s="5"/>
      <c r="C1" s="1"/>
      <c r="D1" s="1"/>
      <c r="E1" s="1"/>
      <c r="F1" s="1"/>
      <c r="G1" s="1"/>
    </row>
    <row r="2" spans="1:11" ht="42" customHeight="1" thickBot="1">
      <c r="A2" s="58" t="s">
        <v>1044</v>
      </c>
      <c r="B2" s="45" t="s">
        <v>3728</v>
      </c>
      <c r="C2" s="45"/>
      <c r="D2" s="45"/>
      <c r="E2" s="45"/>
      <c r="F2" s="45"/>
      <c r="G2" s="45"/>
      <c r="H2" s="45"/>
      <c r="I2" s="45"/>
      <c r="J2" s="45"/>
      <c r="K2" s="4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1024</v>
      </c>
      <c r="B4" s="1"/>
      <c r="C4" s="1"/>
      <c r="D4" s="1"/>
      <c r="E4" s="3"/>
      <c r="F4" s="3"/>
      <c r="G4" s="1"/>
    </row>
    <row r="5" spans="1:7" ht="12.75">
      <c r="A5" s="1" t="s">
        <v>1025</v>
      </c>
      <c r="B5" s="1"/>
      <c r="C5" s="1"/>
      <c r="D5" s="1"/>
      <c r="E5" s="3"/>
      <c r="F5" s="3"/>
      <c r="G5" s="1"/>
    </row>
    <row r="6" spans="1:7" ht="12.75">
      <c r="A6" s="1" t="s">
        <v>1026</v>
      </c>
      <c r="B6" s="2"/>
      <c r="C6" s="1"/>
      <c r="D6" s="1"/>
      <c r="E6" s="3"/>
      <c r="F6" s="3"/>
      <c r="G6" s="1"/>
    </row>
    <row r="7" spans="1:7" ht="12.75">
      <c r="A7" s="1" t="s">
        <v>1027</v>
      </c>
      <c r="B7" s="1"/>
      <c r="C7" s="1"/>
      <c r="D7" s="1"/>
      <c r="E7" s="3"/>
      <c r="F7" s="3"/>
      <c r="G7" s="1"/>
    </row>
    <row r="8" spans="1:7" ht="12.75">
      <c r="A8" s="1" t="s">
        <v>1028</v>
      </c>
      <c r="B8" s="2"/>
      <c r="C8" s="1"/>
      <c r="D8" s="1"/>
      <c r="E8" s="3"/>
      <c r="F8" s="3"/>
      <c r="G8" s="1"/>
    </row>
    <row r="9" spans="1:7" ht="12.75">
      <c r="A9" s="1" t="s">
        <v>1029</v>
      </c>
      <c r="B9" s="1"/>
      <c r="C9" s="1"/>
      <c r="D9" s="1"/>
      <c r="E9" s="3"/>
      <c r="F9" s="3"/>
      <c r="G9" s="1"/>
    </row>
    <row r="10" spans="1:7" ht="12.75">
      <c r="A10" s="1" t="s">
        <v>1030</v>
      </c>
      <c r="B10" s="2" t="s">
        <v>1031</v>
      </c>
      <c r="C10" s="1"/>
      <c r="D10" s="1"/>
      <c r="E10" s="3"/>
      <c r="F10" s="3"/>
      <c r="G10" s="1"/>
    </row>
    <row r="11" spans="1:7" ht="12.75">
      <c r="A11" s="1" t="s">
        <v>1032</v>
      </c>
      <c r="B11" s="1"/>
      <c r="C11" s="1"/>
      <c r="D11" s="1"/>
      <c r="E11" s="3"/>
      <c r="F11" s="3"/>
      <c r="G11" s="1"/>
    </row>
    <row r="12" spans="1:7" ht="12.75">
      <c r="A12" s="1" t="s">
        <v>1033</v>
      </c>
      <c r="B12" s="1" t="s">
        <v>1035</v>
      </c>
      <c r="C12" s="1"/>
      <c r="D12" s="1"/>
      <c r="E12" s="3"/>
      <c r="F12" s="3"/>
      <c r="G12" s="1"/>
    </row>
    <row r="13" spans="1:7" ht="12.75">
      <c r="A13" s="1" t="s">
        <v>1033</v>
      </c>
      <c r="B13" s="1" t="s">
        <v>2230</v>
      </c>
      <c r="D13" s="1"/>
      <c r="E13" s="3"/>
      <c r="F13" s="3"/>
      <c r="G13" s="1"/>
    </row>
    <row r="14" spans="1:2" ht="12.75">
      <c r="A14" s="1" t="s">
        <v>1033</v>
      </c>
      <c r="B14" s="1" t="s">
        <v>2231</v>
      </c>
    </row>
    <row r="15" spans="1:3" ht="12.75">
      <c r="A15" s="1" t="s">
        <v>2229</v>
      </c>
      <c r="B15" s="1" t="s">
        <v>1035</v>
      </c>
      <c r="C15" s="1"/>
    </row>
    <row r="16" spans="1:2" ht="12.75">
      <c r="A16" s="1" t="s">
        <v>1034</v>
      </c>
      <c r="B16" s="1" t="s">
        <v>1035</v>
      </c>
    </row>
    <row r="17" spans="1:2" ht="12.75">
      <c r="A17" s="1" t="s">
        <v>1034</v>
      </c>
      <c r="B17" s="1" t="s">
        <v>1036</v>
      </c>
    </row>
    <row r="18" spans="1:2" ht="12.75">
      <c r="A18" s="1" t="s">
        <v>1034</v>
      </c>
      <c r="B18" s="1" t="s">
        <v>2228</v>
      </c>
    </row>
    <row r="19" spans="1:2" ht="12.75">
      <c r="A19" s="1" t="s">
        <v>1034</v>
      </c>
      <c r="B19" s="1" t="s">
        <v>2230</v>
      </c>
    </row>
    <row r="20" spans="1:2" ht="12.75">
      <c r="A20" s="1" t="s">
        <v>1034</v>
      </c>
      <c r="B20" s="1" t="s">
        <v>2231</v>
      </c>
    </row>
    <row r="21" spans="1:2" ht="12.75">
      <c r="A21" s="1" t="s">
        <v>1034</v>
      </c>
      <c r="B21" s="1" t="s">
        <v>2232</v>
      </c>
    </row>
    <row r="22" spans="1:2" ht="12.75">
      <c r="A22" s="1" t="s">
        <v>1034</v>
      </c>
      <c r="B22" s="1" t="s">
        <v>2234</v>
      </c>
    </row>
    <row r="23" spans="1:2" ht="12.75">
      <c r="A23" s="1" t="s">
        <v>2233</v>
      </c>
      <c r="B23" s="1" t="s">
        <v>2232</v>
      </c>
    </row>
    <row r="24" spans="1:2" ht="12.75">
      <c r="A24" s="1" t="s">
        <v>1037</v>
      </c>
      <c r="B24" s="1"/>
    </row>
    <row r="25" spans="1:2" ht="12.75">
      <c r="A25" s="1" t="s">
        <v>1038</v>
      </c>
      <c r="B25" s="1"/>
    </row>
    <row r="26" spans="1:2" ht="12.75">
      <c r="A26" s="1" t="s">
        <v>1039</v>
      </c>
      <c r="B26" s="1" t="s">
        <v>2230</v>
      </c>
    </row>
    <row r="27" spans="1:2" ht="12.75">
      <c r="A27" s="1" t="s">
        <v>1039</v>
      </c>
      <c r="B27" s="1" t="s">
        <v>2231</v>
      </c>
    </row>
    <row r="28" spans="1:2" ht="12.75">
      <c r="A28" s="1" t="s">
        <v>1039</v>
      </c>
      <c r="B28" s="1" t="s">
        <v>2232</v>
      </c>
    </row>
    <row r="29" spans="1:2" ht="12.75">
      <c r="A29" s="1" t="s">
        <v>1039</v>
      </c>
      <c r="B29" s="1" t="s">
        <v>2234</v>
      </c>
    </row>
    <row r="30" spans="1:2" ht="12.75">
      <c r="A30" s="1" t="s">
        <v>1040</v>
      </c>
      <c r="B30" s="1"/>
    </row>
    <row r="31" spans="1:2" ht="12.75">
      <c r="A31" s="1" t="s">
        <v>1041</v>
      </c>
      <c r="B31" s="1" t="s">
        <v>2232</v>
      </c>
    </row>
    <row r="32" spans="1:2" ht="12.75">
      <c r="A32" s="1" t="s">
        <v>1041</v>
      </c>
      <c r="B32" s="1" t="s">
        <v>2234</v>
      </c>
    </row>
    <row r="33" spans="1:2" ht="12.75">
      <c r="A33" s="1" t="s">
        <v>1042</v>
      </c>
      <c r="B33" s="1"/>
    </row>
    <row r="34" spans="1:2" ht="12.75">
      <c r="A34" s="1" t="s">
        <v>1043</v>
      </c>
      <c r="B34" s="1"/>
    </row>
    <row r="35" spans="1:2" ht="12.75">
      <c r="A35" s="1" t="s">
        <v>4540</v>
      </c>
      <c r="B35" s="1"/>
    </row>
  </sheetData>
  <sheetProtection/>
  <hyperlinks>
    <hyperlink ref="A2" r:id="rId1" display="Код двигателя Subaru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3.5" thickBot="1"/>
    <row r="2" spans="1:2" ht="42" customHeight="1" thickBot="1">
      <c r="A2" s="57" t="s">
        <v>3845</v>
      </c>
      <c r="B2" s="45" t="s">
        <v>3728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3846</v>
      </c>
      <c r="B4" s="1" t="s">
        <v>2235</v>
      </c>
      <c r="D4" s="3"/>
      <c r="E4" s="3"/>
    </row>
    <row r="5" spans="1:5" ht="12.75">
      <c r="A5" s="1" t="s">
        <v>3954</v>
      </c>
      <c r="D5" s="3"/>
      <c r="E5" s="3"/>
    </row>
    <row r="6" ht="12.75">
      <c r="A6" s="1" t="s">
        <v>3847</v>
      </c>
    </row>
    <row r="7" ht="12.75">
      <c r="A7" s="1" t="s">
        <v>3848</v>
      </c>
    </row>
    <row r="8" spans="1:5" ht="12.75">
      <c r="A8" s="1" t="s">
        <v>3849</v>
      </c>
      <c r="B8" s="2"/>
      <c r="D8" s="3"/>
      <c r="E8" s="3"/>
    </row>
    <row r="9" spans="1:5" ht="12.75">
      <c r="A9" s="1" t="s">
        <v>3850</v>
      </c>
      <c r="D9" s="3"/>
      <c r="E9" s="3"/>
    </row>
    <row r="10" spans="1:5" ht="12.75">
      <c r="A10" s="1" t="s">
        <v>3851</v>
      </c>
      <c r="B10" s="2"/>
      <c r="D10" s="3"/>
      <c r="E10" s="3"/>
    </row>
    <row r="11" spans="1:5" ht="12.75">
      <c r="A11" s="1" t="s">
        <v>3852</v>
      </c>
      <c r="D11" s="3"/>
      <c r="E11" s="3"/>
    </row>
    <row r="12" spans="1:5" ht="12.75">
      <c r="A12" s="1" t="s">
        <v>1156</v>
      </c>
      <c r="B12" s="1" t="s">
        <v>3853</v>
      </c>
      <c r="D12" s="3"/>
      <c r="E12" s="3"/>
    </row>
    <row r="13" spans="1:5" ht="12.75">
      <c r="A13" s="1" t="s">
        <v>1156</v>
      </c>
      <c r="B13" s="1" t="s">
        <v>2236</v>
      </c>
      <c r="D13" s="3"/>
      <c r="E13" s="3"/>
    </row>
    <row r="14" spans="1:2" ht="12.75">
      <c r="A14" s="1" t="s">
        <v>1156</v>
      </c>
      <c r="B14" s="1" t="s">
        <v>2237</v>
      </c>
    </row>
    <row r="15" spans="1:2" ht="12.75">
      <c r="A15" s="1" t="s">
        <v>3854</v>
      </c>
      <c r="B15" s="1" t="s">
        <v>3853</v>
      </c>
    </row>
    <row r="16" spans="1:2" ht="12.75">
      <c r="A16" s="1" t="s">
        <v>1042</v>
      </c>
      <c r="B16" s="1" t="s">
        <v>3853</v>
      </c>
    </row>
    <row r="17" spans="1:2" ht="12.75">
      <c r="A17" s="1" t="s">
        <v>3855</v>
      </c>
      <c r="B17" s="1" t="s">
        <v>2238</v>
      </c>
    </row>
    <row r="18" spans="1:2" ht="12.75">
      <c r="A18" s="1" t="s">
        <v>3856</v>
      </c>
      <c r="B18" s="1" t="s">
        <v>3853</v>
      </c>
    </row>
    <row r="19" spans="1:2" ht="12.75">
      <c r="A19" s="1" t="s">
        <v>3856</v>
      </c>
      <c r="B19" s="1" t="s">
        <v>2236</v>
      </c>
    </row>
    <row r="20" spans="1:2" ht="12.75">
      <c r="A20" s="1" t="s">
        <v>3856</v>
      </c>
      <c r="B20" s="1" t="s">
        <v>2238</v>
      </c>
    </row>
    <row r="21" spans="1:2" ht="12.75">
      <c r="A21" s="1" t="s">
        <v>3856</v>
      </c>
      <c r="B21" s="1" t="s">
        <v>2239</v>
      </c>
    </row>
    <row r="22" ht="12.75">
      <c r="A22" s="1" t="s">
        <v>3857</v>
      </c>
    </row>
    <row r="23" ht="12.75">
      <c r="A23" s="1" t="s">
        <v>3858</v>
      </c>
    </row>
    <row r="24" ht="12.75">
      <c r="A24" s="1" t="s">
        <v>3859</v>
      </c>
    </row>
    <row r="25" ht="12.75">
      <c r="A25" s="1" t="s">
        <v>3860</v>
      </c>
    </row>
    <row r="26" ht="12.75">
      <c r="A26" s="1" t="s">
        <v>3861</v>
      </c>
    </row>
    <row r="27" ht="12.75">
      <c r="A27" s="1" t="s">
        <v>3862</v>
      </c>
    </row>
    <row r="28" spans="1:2" ht="12.75">
      <c r="A28" s="1" t="s">
        <v>3863</v>
      </c>
      <c r="B28" s="1" t="s">
        <v>3853</v>
      </c>
    </row>
    <row r="29" ht="12.75">
      <c r="A29" s="1" t="s">
        <v>3864</v>
      </c>
    </row>
    <row r="30" ht="12.75">
      <c r="A30" s="1" t="s">
        <v>3865</v>
      </c>
    </row>
    <row r="31" ht="12.75">
      <c r="A31" s="1" t="s">
        <v>3866</v>
      </c>
    </row>
    <row r="32" ht="12.75">
      <c r="A32" s="1" t="s">
        <v>3867</v>
      </c>
    </row>
    <row r="33" ht="12.75">
      <c r="A33" s="1" t="s">
        <v>3868</v>
      </c>
    </row>
    <row r="34" ht="12.75">
      <c r="A34" s="1" t="s">
        <v>3869</v>
      </c>
    </row>
    <row r="35" ht="12.75">
      <c r="A35" s="1" t="s">
        <v>790</v>
      </c>
    </row>
    <row r="36" spans="1:2" ht="12.75">
      <c r="A36" s="1" t="s">
        <v>4485</v>
      </c>
      <c r="B36" s="1" t="s">
        <v>2840</v>
      </c>
    </row>
    <row r="37" spans="1:2" ht="12.75">
      <c r="A37" s="1" t="s">
        <v>4485</v>
      </c>
      <c r="B37" s="1" t="s">
        <v>2841</v>
      </c>
    </row>
    <row r="38" spans="1:2" ht="12.75">
      <c r="A38" s="1" t="s">
        <v>4485</v>
      </c>
      <c r="B38" s="1" t="s">
        <v>2842</v>
      </c>
    </row>
  </sheetData>
  <sheetProtection/>
  <hyperlinks>
    <hyperlink ref="A2" r:id="rId1" display="двигатель Suzuki"/>
  </hyperlinks>
  <printOptions/>
  <pageMargins left="0.75" right="0.75" top="1" bottom="1" header="0.5" footer="0.5"/>
  <pageSetup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" sqref="E1:E16384"/>
    </sheetView>
  </sheetViews>
  <sheetFormatPr defaultColWidth="9.00390625" defaultRowHeight="12.75"/>
  <cols>
    <col min="1" max="1" width="13.375" style="0" customWidth="1"/>
    <col min="2" max="2" width="17.25390625" style="0" customWidth="1"/>
    <col min="3" max="3" width="14.625" style="1" customWidth="1"/>
    <col min="4" max="4" width="14.875" style="0" customWidth="1"/>
    <col min="5" max="5" width="12.375" style="0" customWidth="1"/>
    <col min="6" max="6" width="14.125" style="0" customWidth="1"/>
    <col min="7" max="7" width="15.75390625" style="0" customWidth="1"/>
    <col min="8" max="8" width="12.875" style="0" customWidth="1"/>
    <col min="9" max="9" width="13.25390625" style="0" customWidth="1"/>
  </cols>
  <sheetData>
    <row r="1" spans="1:6" ht="13.5" thickBot="1">
      <c r="A1" s="5" t="s">
        <v>1325</v>
      </c>
      <c r="B1" s="5"/>
      <c r="D1" s="1"/>
      <c r="E1" s="1"/>
      <c r="F1" s="1"/>
    </row>
    <row r="2" spans="1:6" ht="49.5" customHeight="1" thickBot="1">
      <c r="A2" s="46" t="s">
        <v>440</v>
      </c>
      <c r="B2" s="47" t="s">
        <v>2642</v>
      </c>
      <c r="C2" s="45" t="s">
        <v>3424</v>
      </c>
      <c r="D2" s="45" t="s">
        <v>1326</v>
      </c>
      <c r="E2" s="1"/>
      <c r="F2" s="1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12.75">
      <c r="A4" s="1" t="s">
        <v>3534</v>
      </c>
      <c r="B4" s="1"/>
      <c r="D4" s="1"/>
      <c r="E4" s="3"/>
      <c r="F4" s="1"/>
    </row>
    <row r="5" spans="1:6" ht="12.75">
      <c r="A5" s="1" t="s">
        <v>3535</v>
      </c>
      <c r="B5" s="1"/>
      <c r="D5" s="1"/>
      <c r="E5" s="3"/>
      <c r="F5" s="1"/>
    </row>
    <row r="6" spans="1:6" ht="12.75">
      <c r="A6" s="1" t="s">
        <v>3536</v>
      </c>
      <c r="B6" s="1" t="s">
        <v>2641</v>
      </c>
      <c r="D6" s="1"/>
      <c r="E6" s="3"/>
      <c r="F6" s="1"/>
    </row>
    <row r="7" spans="1:6" ht="12.75">
      <c r="A7" s="1" t="s">
        <v>3537</v>
      </c>
      <c r="B7" s="1"/>
      <c r="D7" s="1"/>
      <c r="E7" s="3"/>
      <c r="F7" s="1"/>
    </row>
    <row r="8" spans="1:6" ht="12.75">
      <c r="A8" s="1" t="s">
        <v>3538</v>
      </c>
      <c r="B8" s="1"/>
      <c r="D8" s="1"/>
      <c r="E8" s="3"/>
      <c r="F8" s="1"/>
    </row>
    <row r="9" spans="1:2" ht="12.75">
      <c r="A9" s="1" t="s">
        <v>3539</v>
      </c>
      <c r="B9" s="1"/>
    </row>
    <row r="10" spans="1:6" ht="12.75">
      <c r="A10" s="1" t="s">
        <v>3540</v>
      </c>
      <c r="B10" s="1" t="s">
        <v>2641</v>
      </c>
      <c r="D10" s="1"/>
      <c r="E10" s="3"/>
      <c r="F10" s="1"/>
    </row>
    <row r="11" spans="1:6" ht="12.75">
      <c r="A11" s="1" t="s">
        <v>3541</v>
      </c>
      <c r="B11" s="1"/>
      <c r="C11" s="26">
        <v>826924</v>
      </c>
      <c r="D11" s="1"/>
      <c r="E11" s="3"/>
      <c r="F11" s="1"/>
    </row>
    <row r="12" spans="1:6" ht="12.75">
      <c r="A12" s="1" t="s">
        <v>3542</v>
      </c>
      <c r="B12" s="1" t="s">
        <v>2641</v>
      </c>
      <c r="D12" s="1"/>
      <c r="E12" s="3"/>
      <c r="F12" s="1"/>
    </row>
    <row r="13" spans="1:6" ht="12.75">
      <c r="A13" s="1" t="s">
        <v>3543</v>
      </c>
      <c r="B13" s="1"/>
      <c r="D13" s="1"/>
      <c r="E13" s="3"/>
      <c r="F13" s="1"/>
    </row>
    <row r="14" spans="1:2" ht="12.75">
      <c r="A14" s="1" t="s">
        <v>3544</v>
      </c>
      <c r="B14" s="1"/>
    </row>
    <row r="15" spans="1:3" ht="12.75">
      <c r="A15" s="1" t="s">
        <v>3545</v>
      </c>
      <c r="B15" s="1" t="s">
        <v>2641</v>
      </c>
      <c r="C15" s="26">
        <v>826924</v>
      </c>
    </row>
    <row r="16" spans="1:2" ht="12.75">
      <c r="A16" s="1" t="s">
        <v>3546</v>
      </c>
      <c r="B16" s="1"/>
    </row>
    <row r="17" spans="1:2" ht="12.75">
      <c r="A17" s="1" t="s">
        <v>3547</v>
      </c>
      <c r="B17" s="1" t="s">
        <v>2641</v>
      </c>
    </row>
    <row r="18" spans="1:3" ht="12.75">
      <c r="A18" s="1" t="s">
        <v>3548</v>
      </c>
      <c r="B18" s="1" t="s">
        <v>2641</v>
      </c>
      <c r="C18" s="26">
        <v>826924</v>
      </c>
    </row>
    <row r="19" spans="1:3" ht="12.75">
      <c r="A19" s="1" t="s">
        <v>3549</v>
      </c>
      <c r="B19" s="1"/>
      <c r="C19" s="26">
        <v>826924</v>
      </c>
    </row>
    <row r="20" spans="1:2" ht="12.75">
      <c r="A20" s="1" t="s">
        <v>3550</v>
      </c>
      <c r="B20" s="1"/>
    </row>
    <row r="21" spans="1:3" ht="12.75">
      <c r="A21" s="1" t="s">
        <v>3551</v>
      </c>
      <c r="B21" s="1"/>
      <c r="C21" s="26">
        <v>826924</v>
      </c>
    </row>
    <row r="22" spans="1:3" ht="12.75">
      <c r="A22" s="1" t="s">
        <v>3552</v>
      </c>
      <c r="B22" s="1"/>
      <c r="C22" s="26">
        <v>826924</v>
      </c>
    </row>
    <row r="23" spans="1:2" ht="12.75">
      <c r="A23" s="1" t="s">
        <v>3553</v>
      </c>
      <c r="B23" s="1"/>
    </row>
    <row r="24" spans="1:2" ht="12.75">
      <c r="A24" s="1" t="s">
        <v>3554</v>
      </c>
      <c r="B24" s="1"/>
    </row>
    <row r="25" ht="12.75">
      <c r="A25" s="1" t="s">
        <v>2843</v>
      </c>
    </row>
    <row r="26" spans="1:2" ht="12.75">
      <c r="A26" s="1" t="s">
        <v>3555</v>
      </c>
      <c r="B26" s="1"/>
    </row>
    <row r="27" spans="1:3" ht="12.75">
      <c r="A27" s="1" t="s">
        <v>3556</v>
      </c>
      <c r="B27" s="1"/>
      <c r="C27" s="26">
        <v>826924</v>
      </c>
    </row>
    <row r="28" spans="1:2" ht="12.75">
      <c r="A28" s="1" t="s">
        <v>3557</v>
      </c>
      <c r="B28" s="1"/>
    </row>
    <row r="29" spans="1:2" ht="12.75">
      <c r="A29" s="1" t="s">
        <v>3558</v>
      </c>
      <c r="B29" s="1"/>
    </row>
    <row r="30" spans="1:3" ht="12.75">
      <c r="A30" s="1" t="s">
        <v>3559</v>
      </c>
      <c r="B30" s="1" t="s">
        <v>2641</v>
      </c>
      <c r="C30" s="26">
        <v>826924</v>
      </c>
    </row>
    <row r="31" spans="1:3" ht="12.75">
      <c r="A31" s="1" t="s">
        <v>3560</v>
      </c>
      <c r="B31" s="1"/>
      <c r="C31" s="26">
        <v>826924</v>
      </c>
    </row>
    <row r="32" spans="1:2" ht="12.75">
      <c r="A32" s="1" t="s">
        <v>3561</v>
      </c>
      <c r="B32" s="1"/>
    </row>
    <row r="33" spans="1:3" ht="12.75">
      <c r="A33" s="1" t="s">
        <v>3562</v>
      </c>
      <c r="B33" s="1" t="s">
        <v>2641</v>
      </c>
      <c r="C33" s="26">
        <v>826924</v>
      </c>
    </row>
    <row r="34" spans="1:3" ht="12.75">
      <c r="A34" s="1" t="s">
        <v>3563</v>
      </c>
      <c r="B34" s="1" t="s">
        <v>2641</v>
      </c>
      <c r="C34" s="26">
        <v>826924</v>
      </c>
    </row>
    <row r="35" spans="1:3" ht="12.75">
      <c r="A35" s="1" t="s">
        <v>3564</v>
      </c>
      <c r="B35" s="1"/>
      <c r="C35" s="26">
        <v>826924</v>
      </c>
    </row>
    <row r="36" spans="1:2" ht="12.75">
      <c r="A36" s="1" t="s">
        <v>3565</v>
      </c>
      <c r="B36" s="1"/>
    </row>
    <row r="37" ht="12.75">
      <c r="A37" s="1" t="s">
        <v>2844</v>
      </c>
    </row>
    <row r="38" spans="1:2" ht="12.75">
      <c r="A38" s="1" t="s">
        <v>3566</v>
      </c>
      <c r="B38" s="1"/>
    </row>
    <row r="39" spans="1:2" ht="12.75">
      <c r="A39" s="1" t="s">
        <v>3567</v>
      </c>
      <c r="B39" s="2"/>
    </row>
    <row r="40" spans="1:2" ht="12.75">
      <c r="A40" s="1" t="s">
        <v>3568</v>
      </c>
      <c r="B40" s="1"/>
    </row>
    <row r="41" spans="1:2" ht="12.75">
      <c r="A41" s="1" t="s">
        <v>3569</v>
      </c>
      <c r="B41" s="1"/>
    </row>
    <row r="42" spans="1:2" ht="12.75">
      <c r="A42" s="1" t="s">
        <v>3570</v>
      </c>
      <c r="B42" s="1"/>
    </row>
    <row r="43" spans="1:2" ht="12.75">
      <c r="A43" s="1" t="s">
        <v>3571</v>
      </c>
      <c r="B43" s="1"/>
    </row>
    <row r="44" ht="12.75">
      <c r="A44" s="1" t="s">
        <v>647</v>
      </c>
    </row>
    <row r="45" spans="1:2" ht="12.75">
      <c r="A45" s="1" t="s">
        <v>648</v>
      </c>
      <c r="B45" s="1"/>
    </row>
    <row r="46" spans="1:2" ht="12.75">
      <c r="A46" s="1" t="s">
        <v>3572</v>
      </c>
      <c r="B46" s="1"/>
    </row>
    <row r="47" spans="1:2" ht="12.75">
      <c r="A47" s="1" t="s">
        <v>3573</v>
      </c>
      <c r="B47" s="1"/>
    </row>
    <row r="48" spans="1:2" ht="12.75">
      <c r="A48" s="1" t="s">
        <v>3338</v>
      </c>
      <c r="B48" s="1"/>
    </row>
    <row r="49" spans="1:4" ht="12.75">
      <c r="A49" s="1" t="s">
        <v>3310</v>
      </c>
      <c r="D49" t="s">
        <v>1327</v>
      </c>
    </row>
    <row r="50" spans="1:4" ht="12.75">
      <c r="A50" s="1" t="s">
        <v>3311</v>
      </c>
      <c r="D50" t="s">
        <v>1327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0.125" style="0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5" t="s">
        <v>1283</v>
      </c>
      <c r="C1" s="1"/>
      <c r="D1" s="1"/>
      <c r="E1" s="1"/>
      <c r="F1" s="1"/>
      <c r="G1" s="1"/>
    </row>
    <row r="2" spans="1:7" ht="50.25" customHeight="1" thickBot="1">
      <c r="A2" s="45" t="s">
        <v>1564</v>
      </c>
      <c r="B2" s="45" t="s">
        <v>3728</v>
      </c>
      <c r="C2" s="1"/>
      <c r="D2" s="1"/>
      <c r="E2" s="1"/>
      <c r="F2" s="1"/>
      <c r="G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1291</v>
      </c>
      <c r="B4" s="1" t="s">
        <v>1292</v>
      </c>
      <c r="C4" s="1"/>
      <c r="D4" s="1"/>
      <c r="E4" s="3"/>
      <c r="F4" s="3"/>
      <c r="G4" s="1"/>
    </row>
    <row r="5" spans="1:7" ht="12.75">
      <c r="A5" s="1" t="s">
        <v>1293</v>
      </c>
      <c r="B5" s="1" t="s">
        <v>1294</v>
      </c>
      <c r="C5" s="1"/>
      <c r="D5" s="1"/>
      <c r="E5" s="3"/>
      <c r="F5" s="3"/>
      <c r="G5" s="1"/>
    </row>
    <row r="6" spans="1:7" ht="12.75">
      <c r="A6" s="1"/>
      <c r="B6" s="2"/>
      <c r="C6" s="1"/>
      <c r="D6" s="1"/>
      <c r="E6" s="3"/>
      <c r="F6" s="3"/>
      <c r="G6" s="1"/>
    </row>
    <row r="7" spans="1:7" ht="12.75">
      <c r="A7" s="1"/>
      <c r="C7" s="1"/>
      <c r="D7" s="1"/>
      <c r="E7" s="3"/>
      <c r="F7" s="3"/>
      <c r="G7" s="1"/>
    </row>
    <row r="8" spans="1:7" ht="12.75">
      <c r="A8" s="1"/>
      <c r="B8" s="2"/>
      <c r="C8" s="1"/>
      <c r="D8" s="1"/>
      <c r="E8" s="3"/>
      <c r="F8" s="3"/>
      <c r="G8" s="1"/>
    </row>
    <row r="9" spans="1:7" ht="12.75">
      <c r="A9" s="1"/>
      <c r="C9" s="1"/>
      <c r="D9" s="1"/>
      <c r="E9" s="3"/>
      <c r="F9" s="3"/>
      <c r="G9" s="1"/>
    </row>
    <row r="10" spans="1:7" ht="12.75">
      <c r="A10" s="1"/>
      <c r="B10" s="2"/>
      <c r="C10" s="1"/>
      <c r="D10" s="1"/>
      <c r="E10" s="3"/>
      <c r="F10" s="3"/>
      <c r="G10" s="1"/>
    </row>
    <row r="11" spans="1:7" ht="12.75">
      <c r="A11" s="1"/>
      <c r="C11" s="1"/>
      <c r="D11" s="1"/>
      <c r="E11" s="3"/>
      <c r="F11" s="3"/>
      <c r="G11" s="1"/>
    </row>
    <row r="12" spans="1:7" ht="12.75">
      <c r="A12" s="1"/>
      <c r="B12" s="2"/>
      <c r="C12" s="1"/>
      <c r="D12" s="1"/>
      <c r="E12" s="3"/>
      <c r="F12" s="3"/>
      <c r="G12" s="1"/>
    </row>
    <row r="13" spans="1:7" ht="12.75">
      <c r="A13" s="1"/>
      <c r="C13" s="1"/>
      <c r="D13" s="1"/>
      <c r="E13" s="3"/>
      <c r="F13" s="3"/>
      <c r="G13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2"/>
  <sheetViews>
    <sheetView zoomScale="90" zoomScaleNormal="90" zoomScalePageLayoutView="0" workbookViewId="0" topLeftCell="A1">
      <pane ySplit="3" topLeftCell="A40" activePane="bottomLeft" state="frozen"/>
      <selection pane="topLeft" activeCell="A1" sqref="A1"/>
      <selection pane="bottomLeft" activeCell="F59" sqref="F59"/>
    </sheetView>
  </sheetViews>
  <sheetFormatPr defaultColWidth="9.00390625" defaultRowHeight="12.75"/>
  <cols>
    <col min="1" max="1" width="10.125" style="1" customWidth="1"/>
    <col min="2" max="2" width="16.625" style="1" customWidth="1"/>
    <col min="3" max="3" width="12.875" style="1" customWidth="1"/>
    <col min="4" max="5" width="13.125" style="0" customWidth="1"/>
    <col min="6" max="6" width="15.25390625" style="1" customWidth="1"/>
    <col min="7" max="7" width="14.125" style="0" customWidth="1"/>
  </cols>
  <sheetData>
    <row r="1" spans="4:7" ht="12.75">
      <c r="D1" s="1"/>
      <c r="E1" s="1"/>
      <c r="G1" s="1"/>
    </row>
    <row r="2" spans="1:11" ht="52.5" customHeight="1" thickBot="1">
      <c r="A2" s="58" t="s">
        <v>2683</v>
      </c>
      <c r="B2" s="45" t="s">
        <v>3728</v>
      </c>
      <c r="C2" s="45" t="s">
        <v>3424</v>
      </c>
      <c r="D2" s="45" t="s">
        <v>886</v>
      </c>
      <c r="E2" s="45" t="s">
        <v>940</v>
      </c>
      <c r="F2" s="45" t="s">
        <v>1790</v>
      </c>
      <c r="G2" s="45"/>
      <c r="H2" s="45"/>
      <c r="I2" s="45"/>
      <c r="J2" s="45"/>
      <c r="K2" s="45"/>
    </row>
    <row r="3" spans="1:10" ht="13.5" thickBot="1">
      <c r="A3" s="6"/>
      <c r="B3" s="29"/>
      <c r="C3" s="7"/>
      <c r="D3" s="7"/>
      <c r="E3" s="7"/>
      <c r="F3" s="69" t="s">
        <v>1778</v>
      </c>
      <c r="G3" s="9"/>
      <c r="H3" s="8"/>
      <c r="I3" s="8"/>
      <c r="J3" s="8"/>
    </row>
    <row r="4" spans="1:7" ht="12.75">
      <c r="A4" s="1" t="s">
        <v>1198</v>
      </c>
      <c r="D4" s="1"/>
      <c r="E4" s="3"/>
      <c r="F4" s="3"/>
      <c r="G4" s="1"/>
    </row>
    <row r="5" spans="1:7" ht="12.75">
      <c r="A5" s="1" t="s">
        <v>1199</v>
      </c>
      <c r="C5" s="26">
        <v>826924</v>
      </c>
      <c r="D5" s="1"/>
      <c r="E5" s="3"/>
      <c r="F5" s="3"/>
      <c r="G5" s="1"/>
    </row>
    <row r="6" spans="1:7" ht="12.75">
      <c r="A6" s="1" t="s">
        <v>1200</v>
      </c>
      <c r="B6" s="1" t="s">
        <v>3269</v>
      </c>
      <c r="C6" s="30">
        <v>826924</v>
      </c>
      <c r="D6" s="1"/>
      <c r="E6" s="3"/>
      <c r="F6" s="3"/>
      <c r="G6" s="1"/>
    </row>
    <row r="7" spans="1:7" ht="12.75">
      <c r="A7" s="1" t="s">
        <v>1201</v>
      </c>
      <c r="D7" s="1"/>
      <c r="E7" s="3"/>
      <c r="F7" s="3"/>
      <c r="G7" s="1"/>
    </row>
    <row r="8" spans="1:7" ht="12.75">
      <c r="A8" s="1" t="s">
        <v>1202</v>
      </c>
      <c r="C8" s="30">
        <v>826924</v>
      </c>
      <c r="D8" s="1"/>
      <c r="E8" s="3"/>
      <c r="F8" s="3"/>
      <c r="G8" s="1"/>
    </row>
    <row r="9" spans="1:7" ht="12.75">
      <c r="A9" s="1" t="s">
        <v>1203</v>
      </c>
      <c r="D9" s="1"/>
      <c r="E9" s="3"/>
      <c r="F9" s="3"/>
      <c r="G9" s="1"/>
    </row>
    <row r="10" spans="1:7" ht="12.75">
      <c r="A10" s="1" t="s">
        <v>1154</v>
      </c>
      <c r="C10" s="2"/>
      <c r="D10" s="1"/>
      <c r="E10" s="3"/>
      <c r="F10" s="3"/>
      <c r="G10" s="1"/>
    </row>
    <row r="11" spans="1:7" ht="12.75">
      <c r="A11" s="1" t="s">
        <v>1204</v>
      </c>
      <c r="B11" s="1" t="s">
        <v>786</v>
      </c>
      <c r="D11" s="1"/>
      <c r="E11" s="3"/>
      <c r="F11" s="3"/>
      <c r="G11" s="1"/>
    </row>
    <row r="12" spans="1:7" ht="12.75">
      <c r="A12" s="1" t="s">
        <v>1205</v>
      </c>
      <c r="C12" s="2"/>
      <c r="D12" s="1"/>
      <c r="E12" s="3"/>
      <c r="F12" s="3"/>
      <c r="G12" s="1"/>
    </row>
    <row r="13" spans="1:7" ht="12.75">
      <c r="A13" s="1" t="s">
        <v>1206</v>
      </c>
      <c r="D13" s="1"/>
      <c r="E13" s="3"/>
      <c r="F13" s="3"/>
      <c r="G13" s="1"/>
    </row>
    <row r="14" spans="1:3" ht="12.75">
      <c r="A14" s="1" t="s">
        <v>1207</v>
      </c>
      <c r="B14" s="1" t="s">
        <v>3266</v>
      </c>
      <c r="C14" s="26">
        <v>826924</v>
      </c>
    </row>
    <row r="15" spans="1:2" ht="12.75">
      <c r="A15" s="1" t="s">
        <v>1207</v>
      </c>
      <c r="B15" s="1" t="s">
        <v>3267</v>
      </c>
    </row>
    <row r="16" spans="1:5" ht="12.75">
      <c r="A16" s="1" t="s">
        <v>1207</v>
      </c>
      <c r="B16" s="1" t="s">
        <v>3268</v>
      </c>
      <c r="E16" t="s">
        <v>941</v>
      </c>
    </row>
    <row r="17" ht="12.75">
      <c r="A17" s="1" t="s">
        <v>1208</v>
      </c>
    </row>
    <row r="18" ht="12.75">
      <c r="A18" s="1" t="s">
        <v>1161</v>
      </c>
    </row>
    <row r="19" spans="1:6" ht="12.75">
      <c r="A19" s="1" t="s">
        <v>1809</v>
      </c>
      <c r="B19" s="1" t="s">
        <v>1810</v>
      </c>
      <c r="F19" s="51">
        <v>3918022600</v>
      </c>
    </row>
    <row r="20" spans="1:6" ht="12.75">
      <c r="A20" s="1" t="s">
        <v>1809</v>
      </c>
      <c r="B20" s="1" t="s">
        <v>1811</v>
      </c>
      <c r="F20" s="51">
        <v>3918022600</v>
      </c>
    </row>
    <row r="21" spans="1:6" ht="12.75">
      <c r="A21" s="1" t="s">
        <v>1803</v>
      </c>
      <c r="B21" s="1" t="s">
        <v>1811</v>
      </c>
      <c r="F21" s="51">
        <v>3918022600</v>
      </c>
    </row>
    <row r="22" ht="12.75">
      <c r="A22" s="1" t="s">
        <v>1209</v>
      </c>
    </row>
    <row r="23" ht="12.75">
      <c r="A23" s="1" t="s">
        <v>1210</v>
      </c>
    </row>
    <row r="24" spans="1:2" ht="12.75">
      <c r="A24" s="1" t="s">
        <v>1211</v>
      </c>
      <c r="B24" s="1" t="s">
        <v>786</v>
      </c>
    </row>
    <row r="25" ht="12.75">
      <c r="A25" s="1" t="s">
        <v>1212</v>
      </c>
    </row>
    <row r="26" spans="1:2" ht="12.75">
      <c r="A26" s="1" t="s">
        <v>1213</v>
      </c>
      <c r="B26" s="1" t="s">
        <v>2684</v>
      </c>
    </row>
    <row r="27" spans="1:2" ht="12.75">
      <c r="A27" s="1" t="s">
        <v>1213</v>
      </c>
      <c r="B27" s="1" t="s">
        <v>2687</v>
      </c>
    </row>
    <row r="28" spans="1:2" ht="12.75">
      <c r="A28" s="1" t="s">
        <v>1213</v>
      </c>
      <c r="B28" s="1" t="s">
        <v>786</v>
      </c>
    </row>
    <row r="29" spans="1:6" ht="12.75">
      <c r="A29" s="1" t="s">
        <v>1214</v>
      </c>
      <c r="B29" s="1" t="s">
        <v>2687</v>
      </c>
      <c r="F29" s="26">
        <v>3918037150</v>
      </c>
    </row>
    <row r="30" spans="1:6" ht="12.75">
      <c r="A30" s="1" t="s">
        <v>1798</v>
      </c>
      <c r="B30" s="1" t="s">
        <v>2687</v>
      </c>
      <c r="F30" s="26">
        <v>3918037150</v>
      </c>
    </row>
    <row r="31" spans="1:2" ht="12.75">
      <c r="A31" s="1" t="s">
        <v>2688</v>
      </c>
      <c r="B31" s="1" t="s">
        <v>2689</v>
      </c>
    </row>
    <row r="32" spans="1:6" ht="12.75">
      <c r="A32" s="1" t="s">
        <v>2685</v>
      </c>
      <c r="B32" s="1" t="s">
        <v>2687</v>
      </c>
      <c r="F32" s="26">
        <v>3918037150</v>
      </c>
    </row>
    <row r="33" ht="12.75">
      <c r="A33" s="1" t="s">
        <v>1215</v>
      </c>
    </row>
    <row r="34" ht="12.75">
      <c r="A34" s="1" t="s">
        <v>1216</v>
      </c>
    </row>
    <row r="35" ht="12.75">
      <c r="A35" s="1" t="s">
        <v>1217</v>
      </c>
    </row>
    <row r="36" spans="1:2" ht="12.75">
      <c r="A36" s="1" t="s">
        <v>3270</v>
      </c>
      <c r="B36" s="1" t="s">
        <v>3271</v>
      </c>
    </row>
    <row r="37" spans="1:2" ht="12.75">
      <c r="A37" s="1" t="s">
        <v>1218</v>
      </c>
      <c r="B37" s="1" t="s">
        <v>3265</v>
      </c>
    </row>
    <row r="38" spans="1:2" ht="12.75">
      <c r="A38" s="1" t="s">
        <v>790</v>
      </c>
      <c r="B38" s="1" t="s">
        <v>3267</v>
      </c>
    </row>
    <row r="39" spans="1:5" ht="12.75">
      <c r="A39" s="1" t="s">
        <v>790</v>
      </c>
      <c r="B39" s="1" t="s">
        <v>3268</v>
      </c>
      <c r="E39" t="s">
        <v>941</v>
      </c>
    </row>
    <row r="40" spans="1:4" ht="12.75">
      <c r="A40" s="1" t="s">
        <v>2578</v>
      </c>
      <c r="B40" s="1" t="s">
        <v>2579</v>
      </c>
      <c r="D40" t="s">
        <v>2580</v>
      </c>
    </row>
    <row r="41" spans="1:3" ht="12.75">
      <c r="A41" s="1" t="s">
        <v>1219</v>
      </c>
      <c r="B41" s="1" t="s">
        <v>3266</v>
      </c>
      <c r="C41" s="26">
        <v>826924</v>
      </c>
    </row>
    <row r="42" ht="12.75">
      <c r="A42" s="1" t="s">
        <v>1220</v>
      </c>
    </row>
    <row r="43" spans="2:6" ht="12.75">
      <c r="B43" s="1" t="s">
        <v>1791</v>
      </c>
      <c r="F43" s="70" t="s">
        <v>1789</v>
      </c>
    </row>
    <row r="44" spans="2:6" ht="12.75">
      <c r="B44" s="1" t="s">
        <v>1792</v>
      </c>
      <c r="F44" s="70" t="s">
        <v>1789</v>
      </c>
    </row>
    <row r="45" spans="2:6" ht="12.75">
      <c r="B45" s="1" t="s">
        <v>1793</v>
      </c>
      <c r="F45" s="70" t="s">
        <v>1789</v>
      </c>
    </row>
    <row r="46" spans="2:6" ht="12.75">
      <c r="B46" s="1" t="s">
        <v>1818</v>
      </c>
      <c r="F46" s="72">
        <v>3918025300</v>
      </c>
    </row>
    <row r="47" spans="2:6" ht="12.75">
      <c r="B47" s="1" t="s">
        <v>1827</v>
      </c>
      <c r="F47" s="72">
        <v>3918023910</v>
      </c>
    </row>
    <row r="48" spans="2:6" ht="12.75">
      <c r="B48" s="1" t="s">
        <v>1819</v>
      </c>
      <c r="F48" s="72">
        <v>3918025300</v>
      </c>
    </row>
    <row r="49" spans="2:6" ht="12.75">
      <c r="B49" s="1" t="s">
        <v>1826</v>
      </c>
      <c r="F49" s="72">
        <v>3918023910</v>
      </c>
    </row>
    <row r="50" spans="2:6" ht="12.75">
      <c r="B50" s="1" t="s">
        <v>1794</v>
      </c>
      <c r="F50" s="70" t="s">
        <v>1789</v>
      </c>
    </row>
    <row r="51" spans="2:6" ht="12.75">
      <c r="B51" s="1" t="s">
        <v>1820</v>
      </c>
      <c r="F51" s="72">
        <v>3918025300</v>
      </c>
    </row>
    <row r="52" spans="2:6" ht="12.75">
      <c r="B52" s="1" t="s">
        <v>1795</v>
      </c>
      <c r="F52" s="70" t="s">
        <v>1789</v>
      </c>
    </row>
    <row r="53" spans="2:6" ht="12.75">
      <c r="B53" s="1" t="s">
        <v>1821</v>
      </c>
      <c r="F53" s="72">
        <v>3918025300</v>
      </c>
    </row>
    <row r="54" spans="2:6" ht="12.75">
      <c r="B54" s="1" t="s">
        <v>1796</v>
      </c>
      <c r="F54" s="70" t="s">
        <v>1789</v>
      </c>
    </row>
    <row r="55" spans="2:6" ht="12.75">
      <c r="B55" s="1" t="s">
        <v>1797</v>
      </c>
      <c r="F55" s="70" t="s">
        <v>1789</v>
      </c>
    </row>
    <row r="56" spans="2:6" ht="12.75">
      <c r="B56" s="1" t="s">
        <v>1823</v>
      </c>
      <c r="F56" s="72">
        <v>3918025300</v>
      </c>
    </row>
    <row r="57" spans="2:6" ht="12.75">
      <c r="B57" s="1" t="s">
        <v>1829</v>
      </c>
      <c r="F57" s="72">
        <v>3918023910</v>
      </c>
    </row>
    <row r="58" spans="2:6" ht="12.75">
      <c r="B58" s="1" t="s">
        <v>1824</v>
      </c>
      <c r="F58" s="72">
        <v>3918025300</v>
      </c>
    </row>
    <row r="59" spans="2:6" ht="12.75">
      <c r="B59" s="1" t="s">
        <v>1830</v>
      </c>
      <c r="F59" s="72">
        <v>3918023910</v>
      </c>
    </row>
    <row r="60" spans="2:6" ht="12.75">
      <c r="B60" s="1" t="s">
        <v>1828</v>
      </c>
      <c r="F60" s="72">
        <v>3918023910</v>
      </c>
    </row>
    <row r="61" spans="2:6" ht="12.75">
      <c r="B61" s="1" t="s">
        <v>1822</v>
      </c>
      <c r="F61" s="72">
        <v>3918025300</v>
      </c>
    </row>
    <row r="62" spans="2:6" ht="12.75">
      <c r="B62" s="1" t="s">
        <v>1825</v>
      </c>
      <c r="F62" s="72">
        <v>3918025300</v>
      </c>
    </row>
    <row r="63" ht="12.75"/>
    <row r="64" ht="12.75"/>
  </sheetData>
  <sheetProtection/>
  <hyperlinks>
    <hyperlink ref="A2" r:id="rId1" display="Код двигателя KIA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1"/>
  <sheetViews>
    <sheetView zoomScale="90" zoomScaleNormal="90" zoomScalePageLayoutView="0" workbookViewId="0" topLeftCell="A1">
      <pane ySplit="3" topLeftCell="A88" activePane="bottomLeft" state="frozen"/>
      <selection pane="topLeft" activeCell="A1" sqref="A1"/>
      <selection pane="bottomLeft" activeCell="J90" sqref="J90"/>
    </sheetView>
  </sheetViews>
  <sheetFormatPr defaultColWidth="9.00390625" defaultRowHeight="12.75"/>
  <cols>
    <col min="1" max="1" width="11.00390625" style="1" customWidth="1"/>
    <col min="2" max="2" width="17.625" style="1" hidden="1" customWidth="1"/>
    <col min="3" max="3" width="9.625" style="1" hidden="1" customWidth="1"/>
    <col min="4" max="4" width="14.625" style="1" hidden="1" customWidth="1"/>
    <col min="5" max="5" width="16.375" style="1" customWidth="1"/>
    <col min="6" max="6" width="6.25390625" style="1" hidden="1" customWidth="1"/>
    <col min="7" max="7" width="13.125" style="1" customWidth="1"/>
    <col min="8" max="8" width="12.625" style="1" customWidth="1"/>
    <col min="9" max="9" width="13.125" style="1" customWidth="1"/>
    <col min="10" max="10" width="13.75390625" style="1" customWidth="1"/>
    <col min="11" max="12" width="10.25390625" style="1" customWidth="1"/>
  </cols>
  <sheetData>
    <row r="1" spans="1:2" ht="12.75">
      <c r="A1" s="1" t="s">
        <v>4396</v>
      </c>
      <c r="B1" s="25"/>
    </row>
    <row r="2" ht="13.5" thickBot="1"/>
    <row r="3" spans="1:16" ht="39" thickBot="1">
      <c r="A3" s="57" t="s">
        <v>2141</v>
      </c>
      <c r="B3" s="47" t="s">
        <v>441</v>
      </c>
      <c r="C3" s="47" t="s">
        <v>442</v>
      </c>
      <c r="D3" s="47" t="s">
        <v>443</v>
      </c>
      <c r="E3" s="47" t="s">
        <v>2640</v>
      </c>
      <c r="F3" s="54"/>
      <c r="G3" s="54" t="s">
        <v>2140</v>
      </c>
      <c r="H3" s="47" t="s">
        <v>3426</v>
      </c>
      <c r="I3" s="54" t="s">
        <v>1836</v>
      </c>
      <c r="J3" s="54" t="s">
        <v>1524</v>
      </c>
      <c r="K3" s="45"/>
      <c r="L3" s="54"/>
      <c r="M3" s="45"/>
      <c r="N3" s="45"/>
      <c r="O3" s="45"/>
      <c r="P3" s="45"/>
    </row>
    <row r="4" ht="0.75" customHeight="1"/>
    <row r="5" ht="12.75" hidden="1">
      <c r="B5" s="22"/>
    </row>
    <row r="6" ht="12.75" hidden="1"/>
    <row r="7" ht="12.75" hidden="1"/>
    <row r="8" ht="0.75" customHeight="1" hidden="1"/>
    <row r="9" ht="12.75" hidden="1">
      <c r="B9" s="22"/>
    </row>
    <row r="10" ht="12.75" hidden="1">
      <c r="B10" s="22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2"/>
    </row>
    <row r="57" ht="12.75" hidden="1"/>
    <row r="58" ht="12.75" hidden="1"/>
    <row r="59" spans="1:4" ht="12.75">
      <c r="A59" s="1" t="s">
        <v>1267</v>
      </c>
      <c r="B59" s="1">
        <v>200</v>
      </c>
      <c r="C59" s="1" t="s">
        <v>1268</v>
      </c>
      <c r="D59" s="1" t="s">
        <v>1244</v>
      </c>
    </row>
    <row r="60" spans="1:3" ht="12.75">
      <c r="A60" s="1" t="s">
        <v>2882</v>
      </c>
      <c r="B60" s="1">
        <v>100</v>
      </c>
      <c r="C60" s="1" t="s">
        <v>2883</v>
      </c>
    </row>
    <row r="61" spans="1:12" ht="12.75">
      <c r="A61" s="1" t="s">
        <v>641</v>
      </c>
      <c r="B61" s="1">
        <v>80</v>
      </c>
      <c r="C61" s="1" t="s">
        <v>642</v>
      </c>
      <c r="L61" s="26"/>
    </row>
    <row r="62" spans="1:3" ht="12.75">
      <c r="A62" s="1" t="s">
        <v>645</v>
      </c>
      <c r="B62" s="1" t="s">
        <v>1475</v>
      </c>
      <c r="C62" s="1" t="s">
        <v>3192</v>
      </c>
    </row>
    <row r="63" spans="1:4" ht="12.75">
      <c r="A63" s="1" t="s">
        <v>1269</v>
      </c>
      <c r="B63" s="1">
        <v>200</v>
      </c>
      <c r="C63" s="1" t="s">
        <v>1270</v>
      </c>
      <c r="D63" s="1" t="s">
        <v>1244</v>
      </c>
    </row>
    <row r="64" spans="1:12" ht="12.75">
      <c r="A64" s="1" t="s">
        <v>465</v>
      </c>
      <c r="B64" s="1" t="s">
        <v>466</v>
      </c>
      <c r="C64" s="1" t="s">
        <v>463</v>
      </c>
      <c r="D64" s="1" t="s">
        <v>467</v>
      </c>
      <c r="E64" s="1" t="s">
        <v>2641</v>
      </c>
      <c r="K64" s="26"/>
      <c r="L64" s="26"/>
    </row>
    <row r="65" spans="1:5" ht="12.75">
      <c r="A65" s="1" t="s">
        <v>1282</v>
      </c>
      <c r="B65" s="1" t="s">
        <v>6</v>
      </c>
      <c r="C65" s="1" t="s">
        <v>1298</v>
      </c>
      <c r="D65" s="1" t="s">
        <v>479</v>
      </c>
      <c r="E65" s="1" t="s">
        <v>2641</v>
      </c>
    </row>
    <row r="66" spans="1:12" ht="12.75">
      <c r="A66" s="1" t="s">
        <v>2878</v>
      </c>
      <c r="B66" s="1">
        <v>100</v>
      </c>
      <c r="C66" s="1" t="s">
        <v>2879</v>
      </c>
      <c r="L66" s="26"/>
    </row>
    <row r="67" spans="1:12" ht="12.75">
      <c r="A67" s="1" t="s">
        <v>3173</v>
      </c>
      <c r="B67" s="1">
        <v>100</v>
      </c>
      <c r="C67" s="1" t="s">
        <v>3172</v>
      </c>
      <c r="E67" s="1" t="s">
        <v>2641</v>
      </c>
      <c r="L67" s="26"/>
    </row>
    <row r="68" spans="1:5" ht="12.75">
      <c r="A68" s="1" t="s">
        <v>468</v>
      </c>
      <c r="B68" s="1" t="s">
        <v>469</v>
      </c>
      <c r="C68" s="1" t="s">
        <v>463</v>
      </c>
      <c r="D68" s="1" t="s">
        <v>467</v>
      </c>
      <c r="E68" s="1" t="s">
        <v>2641</v>
      </c>
    </row>
    <row r="69" spans="1:5" ht="12.75">
      <c r="A69" s="1" t="s">
        <v>473</v>
      </c>
      <c r="B69" s="1" t="s">
        <v>474</v>
      </c>
      <c r="C69" s="1" t="s">
        <v>459</v>
      </c>
      <c r="D69" s="1" t="s">
        <v>472</v>
      </c>
      <c r="E69" s="1" t="s">
        <v>2641</v>
      </c>
    </row>
    <row r="70" spans="1:12" ht="12.75">
      <c r="A70" s="1" t="s">
        <v>1299</v>
      </c>
      <c r="B70" s="1" t="s">
        <v>1447</v>
      </c>
      <c r="C70" s="1" t="s">
        <v>1449</v>
      </c>
      <c r="D70" s="1" t="s">
        <v>1300</v>
      </c>
      <c r="E70" s="1" t="s">
        <v>2641</v>
      </c>
      <c r="K70" s="26"/>
      <c r="L70" s="26"/>
    </row>
    <row r="71" spans="1:4" ht="12.75">
      <c r="A71" s="1" t="s">
        <v>1224</v>
      </c>
      <c r="B71" s="1" t="s">
        <v>1229</v>
      </c>
      <c r="C71" s="1" t="s">
        <v>1225</v>
      </c>
      <c r="D71" s="1" t="s">
        <v>1226</v>
      </c>
    </row>
    <row r="72" spans="1:10" ht="12.75">
      <c r="A72" s="1" t="s">
        <v>446</v>
      </c>
      <c r="B72" s="1" t="s">
        <v>1494</v>
      </c>
      <c r="C72" s="1" t="s">
        <v>1280</v>
      </c>
      <c r="D72" s="1" t="s">
        <v>447</v>
      </c>
      <c r="J72" s="26"/>
    </row>
    <row r="73" spans="1:10" ht="12.75">
      <c r="A73" s="1" t="s">
        <v>448</v>
      </c>
      <c r="B73" s="1" t="s">
        <v>449</v>
      </c>
      <c r="C73" s="1" t="s">
        <v>4546</v>
      </c>
      <c r="D73" s="1" t="s">
        <v>450</v>
      </c>
      <c r="E73" s="1" t="s">
        <v>2641</v>
      </c>
      <c r="J73" s="26"/>
    </row>
    <row r="74" spans="1:10" ht="12.75">
      <c r="A74" s="1" t="s">
        <v>352</v>
      </c>
      <c r="B74" s="1" t="s">
        <v>3120</v>
      </c>
      <c r="C74" s="1" t="s">
        <v>353</v>
      </c>
      <c r="D74" s="1" t="s">
        <v>354</v>
      </c>
      <c r="E74" s="1" t="s">
        <v>2641</v>
      </c>
      <c r="J74" s="26"/>
    </row>
    <row r="75" spans="1:10" ht="12.75">
      <c r="A75" s="1" t="s">
        <v>2880</v>
      </c>
      <c r="B75" s="1">
        <v>100</v>
      </c>
      <c r="C75" s="1" t="s">
        <v>2881</v>
      </c>
      <c r="J75" s="26"/>
    </row>
    <row r="76" spans="1:10" ht="12.75">
      <c r="A76" s="1" t="s">
        <v>2884</v>
      </c>
      <c r="B76" s="1" t="s">
        <v>3120</v>
      </c>
      <c r="C76" s="1" t="s">
        <v>3118</v>
      </c>
      <c r="J76" s="26"/>
    </row>
    <row r="77" spans="1:3" ht="12.75">
      <c r="A77" s="1" t="s">
        <v>643</v>
      </c>
      <c r="B77" s="1">
        <v>80</v>
      </c>
      <c r="C77" s="1" t="s">
        <v>644</v>
      </c>
    </row>
    <row r="78" spans="1:12" ht="12.75">
      <c r="A78" s="1" t="s">
        <v>1464</v>
      </c>
      <c r="B78" s="1" t="s">
        <v>3120</v>
      </c>
      <c r="C78" s="1" t="s">
        <v>1465</v>
      </c>
      <c r="K78" s="26"/>
      <c r="L78" s="26"/>
    </row>
    <row r="79" spans="1:10" ht="12.75">
      <c r="A79" s="1" t="s">
        <v>4502</v>
      </c>
      <c r="B79" s="1" t="s">
        <v>4505</v>
      </c>
      <c r="C79" s="1" t="s">
        <v>4503</v>
      </c>
      <c r="D79" s="1" t="s">
        <v>4504</v>
      </c>
      <c r="J79" s="26"/>
    </row>
    <row r="80" spans="1:5" ht="12.75">
      <c r="A80" s="1" t="s">
        <v>586</v>
      </c>
      <c r="B80" s="1" t="s">
        <v>587</v>
      </c>
      <c r="C80" s="1" t="s">
        <v>588</v>
      </c>
      <c r="E80" s="1" t="s">
        <v>2641</v>
      </c>
    </row>
    <row r="81" spans="1:12" ht="12.75">
      <c r="A81" s="1" t="s">
        <v>444</v>
      </c>
      <c r="B81" s="1" t="s">
        <v>1475</v>
      </c>
      <c r="C81" s="1" t="s">
        <v>1262</v>
      </c>
      <c r="D81" s="1" t="s">
        <v>445</v>
      </c>
      <c r="E81" s="1" t="s">
        <v>2641</v>
      </c>
      <c r="K81" s="26"/>
      <c r="L81" s="26"/>
    </row>
    <row r="82" spans="1:3" ht="12.75">
      <c r="A82" s="1" t="s">
        <v>3191</v>
      </c>
      <c r="B82" s="1">
        <v>80</v>
      </c>
      <c r="C82" s="1" t="s">
        <v>3192</v>
      </c>
    </row>
    <row r="83" spans="1:10" ht="12.75">
      <c r="A83" s="1" t="s">
        <v>2887</v>
      </c>
      <c r="J83" s="26"/>
    </row>
    <row r="84" spans="1:4" ht="12.75">
      <c r="A84" s="1" t="s">
        <v>1260</v>
      </c>
      <c r="C84" s="1" t="s">
        <v>2601</v>
      </c>
      <c r="D84" s="1" t="s">
        <v>1261</v>
      </c>
    </row>
    <row r="85" spans="1:5" ht="12.75">
      <c r="A85" s="1" t="s">
        <v>0</v>
      </c>
      <c r="B85" s="1" t="s">
        <v>3</v>
      </c>
      <c r="C85" s="1" t="s">
        <v>1</v>
      </c>
      <c r="D85" s="1" t="s">
        <v>2</v>
      </c>
      <c r="E85" s="1" t="s">
        <v>2641</v>
      </c>
    </row>
    <row r="86" spans="1:9" ht="12.75">
      <c r="A86" s="1" t="s">
        <v>567</v>
      </c>
      <c r="B86" s="1" t="s">
        <v>1496</v>
      </c>
      <c r="C86" s="1" t="s">
        <v>566</v>
      </c>
      <c r="I86" s="1" t="s">
        <v>1837</v>
      </c>
    </row>
    <row r="87" spans="1:9" ht="12.75">
      <c r="A87" s="1" t="s">
        <v>3106</v>
      </c>
      <c r="B87" s="1" t="s">
        <v>1472</v>
      </c>
      <c r="C87" s="1" t="s">
        <v>1126</v>
      </c>
      <c r="E87" s="1" t="s">
        <v>2641</v>
      </c>
      <c r="I87" s="1" t="s">
        <v>1837</v>
      </c>
    </row>
    <row r="88" spans="1:9" ht="12.75">
      <c r="A88" s="1" t="s">
        <v>4507</v>
      </c>
      <c r="B88" s="1" t="s">
        <v>4509</v>
      </c>
      <c r="C88" s="1" t="s">
        <v>4508</v>
      </c>
      <c r="D88" s="1" t="s">
        <v>479</v>
      </c>
      <c r="I88" s="1" t="s">
        <v>1837</v>
      </c>
    </row>
    <row r="89" spans="1:10" ht="12.75">
      <c r="A89" s="1" t="s">
        <v>1125</v>
      </c>
      <c r="B89" s="1" t="s">
        <v>1467</v>
      </c>
      <c r="C89" s="1" t="s">
        <v>1126</v>
      </c>
      <c r="J89" s="26"/>
    </row>
    <row r="90" spans="1:10" ht="12.75">
      <c r="A90" s="1" t="s">
        <v>3193</v>
      </c>
      <c r="B90" s="1">
        <v>80</v>
      </c>
      <c r="C90" s="1" t="s">
        <v>3194</v>
      </c>
      <c r="E90" s="1" t="s">
        <v>2641</v>
      </c>
      <c r="J90" s="26" t="s">
        <v>2686</v>
      </c>
    </row>
    <row r="91" spans="1:10" ht="12.75">
      <c r="A91" s="1" t="s">
        <v>1078</v>
      </c>
      <c r="B91" s="1" t="s">
        <v>1072</v>
      </c>
      <c r="C91" s="1" t="s">
        <v>1079</v>
      </c>
      <c r="J91" s="26" t="s">
        <v>2686</v>
      </c>
    </row>
    <row r="92" spans="1:10" ht="12.75">
      <c r="A92" s="1" t="s">
        <v>1106</v>
      </c>
      <c r="B92" s="1" t="s">
        <v>1467</v>
      </c>
      <c r="C92" s="1" t="s">
        <v>1107</v>
      </c>
      <c r="I92" s="1" t="s">
        <v>1837</v>
      </c>
      <c r="J92" s="26" t="s">
        <v>2686</v>
      </c>
    </row>
    <row r="93" spans="1:5" ht="12.75">
      <c r="A93" s="1" t="s">
        <v>1301</v>
      </c>
      <c r="B93" s="1" t="s">
        <v>5</v>
      </c>
      <c r="C93" s="1" t="s">
        <v>1302</v>
      </c>
      <c r="D93" s="1" t="s">
        <v>1303</v>
      </c>
      <c r="E93" s="1" t="s">
        <v>2641</v>
      </c>
    </row>
    <row r="94" spans="1:3" ht="12.75">
      <c r="A94" s="1" t="s">
        <v>1473</v>
      </c>
      <c r="B94" s="1" t="s">
        <v>3120</v>
      </c>
      <c r="C94" s="1" t="s">
        <v>1474</v>
      </c>
    </row>
    <row r="95" spans="1:10" ht="12.75">
      <c r="A95" s="1" t="s">
        <v>1084</v>
      </c>
      <c r="B95" s="1" t="s">
        <v>3120</v>
      </c>
      <c r="C95" s="1" t="s">
        <v>1082</v>
      </c>
      <c r="D95" s="1" t="s">
        <v>450</v>
      </c>
      <c r="G95" s="1" t="s">
        <v>326</v>
      </c>
      <c r="I95" s="1" t="s">
        <v>1837</v>
      </c>
      <c r="J95" s="26" t="s">
        <v>2686</v>
      </c>
    </row>
    <row r="96" spans="1:3" ht="12.75">
      <c r="A96" s="1" t="s">
        <v>589</v>
      </c>
      <c r="B96" s="1" t="s">
        <v>590</v>
      </c>
      <c r="C96" s="1" t="s">
        <v>591</v>
      </c>
    </row>
    <row r="97" spans="1:10" ht="12.75">
      <c r="A97" s="1" t="s">
        <v>1577</v>
      </c>
      <c r="B97" s="1" t="s">
        <v>1571</v>
      </c>
      <c r="C97" s="1" t="s">
        <v>1578</v>
      </c>
      <c r="G97" s="1" t="s">
        <v>326</v>
      </c>
      <c r="J97" s="26"/>
    </row>
    <row r="98" spans="1:10" ht="12.75">
      <c r="A98" s="1" t="s">
        <v>3117</v>
      </c>
      <c r="B98" s="1" t="s">
        <v>1493</v>
      </c>
      <c r="C98" s="1" t="s">
        <v>3118</v>
      </c>
      <c r="J98" s="26"/>
    </row>
    <row r="99" spans="1:3" ht="12.75">
      <c r="A99" s="1" t="s">
        <v>2885</v>
      </c>
      <c r="B99" s="1" t="s">
        <v>3120</v>
      </c>
      <c r="C99" s="1" t="s">
        <v>2886</v>
      </c>
    </row>
    <row r="100" spans="1:9" ht="12.75">
      <c r="A100" s="1" t="s">
        <v>563</v>
      </c>
      <c r="B100" s="1" t="s">
        <v>1496</v>
      </c>
      <c r="C100" s="1" t="s">
        <v>564</v>
      </c>
      <c r="I100" s="1" t="s">
        <v>1837</v>
      </c>
    </row>
    <row r="101" spans="1:9" ht="12.75">
      <c r="A101" s="1" t="s">
        <v>1498</v>
      </c>
      <c r="B101" s="1" t="s">
        <v>1496</v>
      </c>
      <c r="C101" s="1" t="s">
        <v>1499</v>
      </c>
      <c r="I101" s="1" t="s">
        <v>1837</v>
      </c>
    </row>
    <row r="102" spans="1:4" ht="12.75">
      <c r="A102" s="1" t="s">
        <v>501</v>
      </c>
      <c r="C102" s="1" t="s">
        <v>502</v>
      </c>
      <c r="D102" s="1" t="s">
        <v>499</v>
      </c>
    </row>
    <row r="103" spans="1:3" ht="12.75">
      <c r="A103" s="1" t="s">
        <v>1129</v>
      </c>
      <c r="B103" s="1" t="s">
        <v>1467</v>
      </c>
      <c r="C103" s="1" t="s">
        <v>1130</v>
      </c>
    </row>
    <row r="104" spans="1:10" ht="12.75">
      <c r="A104" s="1" t="s">
        <v>646</v>
      </c>
      <c r="B104" s="1" t="s">
        <v>689</v>
      </c>
      <c r="C104" s="1" t="s">
        <v>3192</v>
      </c>
      <c r="J104" s="26"/>
    </row>
    <row r="105" spans="1:3" ht="12.75">
      <c r="A105" s="1" t="s">
        <v>1116</v>
      </c>
      <c r="B105" s="1" t="s">
        <v>1467</v>
      </c>
      <c r="C105" s="1" t="s">
        <v>1117</v>
      </c>
    </row>
    <row r="106" spans="1:10" ht="12.75">
      <c r="A106" s="1" t="s">
        <v>497</v>
      </c>
      <c r="B106" s="1" t="s">
        <v>1467</v>
      </c>
      <c r="C106" s="1" t="s">
        <v>498</v>
      </c>
      <c r="D106" s="1" t="s">
        <v>499</v>
      </c>
      <c r="J106" s="26"/>
    </row>
    <row r="107" spans="1:10" ht="12.75">
      <c r="A107" s="1" t="s">
        <v>1100</v>
      </c>
      <c r="B107" s="1" t="s">
        <v>1467</v>
      </c>
      <c r="C107" s="1" t="s">
        <v>1101</v>
      </c>
      <c r="J107" s="26"/>
    </row>
    <row r="108" spans="1:9" ht="12.75">
      <c r="A108" s="1" t="s">
        <v>677</v>
      </c>
      <c r="B108" s="1" t="s">
        <v>1467</v>
      </c>
      <c r="C108" s="1" t="s">
        <v>1121</v>
      </c>
      <c r="D108" s="1" t="s">
        <v>479</v>
      </c>
      <c r="G108" s="1" t="s">
        <v>326</v>
      </c>
      <c r="I108" s="1" t="s">
        <v>1837</v>
      </c>
    </row>
    <row r="109" spans="1:3" ht="12.75">
      <c r="A109" s="1" t="s">
        <v>583</v>
      </c>
      <c r="B109" s="1" t="s">
        <v>584</v>
      </c>
      <c r="C109" s="1" t="s">
        <v>585</v>
      </c>
    </row>
    <row r="110" spans="1:9" ht="12.75">
      <c r="A110" s="1" t="s">
        <v>484</v>
      </c>
      <c r="B110" s="1" t="s">
        <v>3120</v>
      </c>
      <c r="C110" s="1" t="s">
        <v>481</v>
      </c>
      <c r="D110" s="1" t="s">
        <v>479</v>
      </c>
      <c r="I110" s="1" t="s">
        <v>1837</v>
      </c>
    </row>
    <row r="111" spans="1:3" ht="12.75">
      <c r="A111" s="1" t="s">
        <v>565</v>
      </c>
      <c r="B111" s="1" t="s">
        <v>1496</v>
      </c>
      <c r="C111" s="1" t="s">
        <v>566</v>
      </c>
    </row>
    <row r="112" ht="12.75">
      <c r="A112" s="1" t="s">
        <v>2888</v>
      </c>
    </row>
    <row r="113" spans="1:10" ht="12.75">
      <c r="A113" s="1" t="s">
        <v>1068</v>
      </c>
      <c r="B113" s="1" t="s">
        <v>1571</v>
      </c>
      <c r="C113" s="1" t="s">
        <v>1069</v>
      </c>
      <c r="G113" s="1" t="s">
        <v>326</v>
      </c>
      <c r="I113" s="1" t="s">
        <v>1837</v>
      </c>
      <c r="J113" s="26"/>
    </row>
    <row r="114" ht="12.75">
      <c r="A114" s="1" t="s">
        <v>99</v>
      </c>
    </row>
    <row r="115" spans="1:10" ht="12.75">
      <c r="A115" s="1" t="s">
        <v>1060</v>
      </c>
      <c r="B115" s="1" t="s">
        <v>1571</v>
      </c>
      <c r="C115" s="1" t="s">
        <v>1061</v>
      </c>
      <c r="G115" s="1" t="s">
        <v>326</v>
      </c>
      <c r="I115" s="1" t="s">
        <v>1837</v>
      </c>
      <c r="J115" s="26"/>
    </row>
    <row r="116" spans="1:10" ht="12.75">
      <c r="A116" s="1" t="s">
        <v>1485</v>
      </c>
      <c r="B116" s="1" t="s">
        <v>3120</v>
      </c>
      <c r="C116" s="1" t="s">
        <v>1134</v>
      </c>
      <c r="I116" s="1" t="s">
        <v>1837</v>
      </c>
      <c r="J116" s="26" t="s">
        <v>2686</v>
      </c>
    </row>
    <row r="117" spans="1:9" ht="12.75">
      <c r="A117" s="1" t="s">
        <v>599</v>
      </c>
      <c r="B117" s="1" t="s">
        <v>597</v>
      </c>
      <c r="C117" s="1" t="s">
        <v>600</v>
      </c>
      <c r="I117" s="1" t="s">
        <v>1837</v>
      </c>
    </row>
    <row r="118" ht="12.75">
      <c r="A118" s="1" t="s">
        <v>105</v>
      </c>
    </row>
    <row r="119" spans="1:10" ht="12.75">
      <c r="A119" s="1" t="s">
        <v>690</v>
      </c>
      <c r="B119" s="1" t="s">
        <v>1467</v>
      </c>
      <c r="C119" s="1" t="s">
        <v>691</v>
      </c>
      <c r="J119" s="26"/>
    </row>
    <row r="120" spans="1:9" ht="12.75">
      <c r="A120" s="1" t="s">
        <v>592</v>
      </c>
      <c r="B120" s="1" t="s">
        <v>590</v>
      </c>
      <c r="C120" s="1" t="s">
        <v>1474</v>
      </c>
      <c r="I120" s="1" t="s">
        <v>1837</v>
      </c>
    </row>
    <row r="121" spans="1:10" ht="12.75">
      <c r="A121" s="1" t="s">
        <v>1076</v>
      </c>
      <c r="B121" s="1" t="s">
        <v>1072</v>
      </c>
      <c r="C121" s="1" t="s">
        <v>1077</v>
      </c>
      <c r="J121" s="26" t="s">
        <v>2686</v>
      </c>
    </row>
    <row r="122" spans="1:3" ht="12.75">
      <c r="A122" s="1" t="s">
        <v>692</v>
      </c>
      <c r="B122" s="1" t="s">
        <v>1467</v>
      </c>
      <c r="C122" s="1" t="s">
        <v>691</v>
      </c>
    </row>
    <row r="123" spans="1:10" ht="12.75">
      <c r="A123" s="1" t="s">
        <v>1118</v>
      </c>
      <c r="B123" s="1" t="s">
        <v>1467</v>
      </c>
      <c r="C123" s="1" t="s">
        <v>1119</v>
      </c>
      <c r="G123" s="1" t="s">
        <v>326</v>
      </c>
      <c r="I123" s="1" t="s">
        <v>1837</v>
      </c>
      <c r="J123" s="26"/>
    </row>
    <row r="124" spans="1:9" ht="12.75">
      <c r="A124" s="1" t="s">
        <v>492</v>
      </c>
      <c r="B124" s="1" t="s">
        <v>3120</v>
      </c>
      <c r="C124" s="1" t="s">
        <v>1478</v>
      </c>
      <c r="D124" s="1" t="s">
        <v>479</v>
      </c>
      <c r="I124" s="1" t="s">
        <v>1837</v>
      </c>
    </row>
    <row r="125" spans="1:10" ht="12.75">
      <c r="A125" s="1" t="s">
        <v>477</v>
      </c>
      <c r="B125" s="1" t="s">
        <v>1467</v>
      </c>
      <c r="C125" s="1" t="s">
        <v>1099</v>
      </c>
      <c r="D125" s="1" t="s">
        <v>450</v>
      </c>
      <c r="I125" s="1" t="s">
        <v>1837</v>
      </c>
      <c r="J125" s="26" t="s">
        <v>2686</v>
      </c>
    </row>
    <row r="126" spans="1:10" ht="12.75">
      <c r="A126" s="1" t="s">
        <v>1767</v>
      </c>
      <c r="J126" s="26"/>
    </row>
    <row r="127" spans="1:10" ht="12.75">
      <c r="A127" s="1" t="s">
        <v>476</v>
      </c>
      <c r="B127" s="1" t="s">
        <v>3120</v>
      </c>
      <c r="C127" s="1" t="s">
        <v>1471</v>
      </c>
      <c r="D127" s="1" t="s">
        <v>450</v>
      </c>
      <c r="I127" s="1" t="s">
        <v>1837</v>
      </c>
      <c r="J127" s="26"/>
    </row>
    <row r="128" spans="1:10" ht="12.75">
      <c r="A128" s="1" t="s">
        <v>1066</v>
      </c>
      <c r="B128" s="1" t="s">
        <v>1571</v>
      </c>
      <c r="C128" s="1" t="s">
        <v>1067</v>
      </c>
      <c r="G128" s="1" t="s">
        <v>326</v>
      </c>
      <c r="I128" s="1" t="s">
        <v>1837</v>
      </c>
      <c r="J128" s="26"/>
    </row>
    <row r="129" spans="1:10" ht="12.75">
      <c r="A129" s="1" t="s">
        <v>572</v>
      </c>
      <c r="B129" s="1" t="s">
        <v>1496</v>
      </c>
      <c r="C129" s="1" t="s">
        <v>573</v>
      </c>
      <c r="J129" s="26"/>
    </row>
    <row r="130" spans="1:3" ht="12.75">
      <c r="A130" s="1" t="s">
        <v>1500</v>
      </c>
      <c r="B130" s="1" t="s">
        <v>1496</v>
      </c>
      <c r="C130" s="1" t="s">
        <v>1501</v>
      </c>
    </row>
    <row r="131" spans="1:3" ht="12.75">
      <c r="A131" s="1" t="s">
        <v>575</v>
      </c>
      <c r="B131" s="1" t="s">
        <v>1496</v>
      </c>
      <c r="C131" s="1" t="s">
        <v>573</v>
      </c>
    </row>
    <row r="132" spans="1:4" ht="12.75">
      <c r="A132" s="1" t="s">
        <v>505</v>
      </c>
      <c r="C132" s="1" t="s">
        <v>506</v>
      </c>
      <c r="D132" s="1" t="s">
        <v>499</v>
      </c>
    </row>
    <row r="133" spans="1:3" ht="12.75">
      <c r="A133" s="1" t="s">
        <v>718</v>
      </c>
      <c r="B133" s="1" t="s">
        <v>1496</v>
      </c>
      <c r="C133" s="1" t="s">
        <v>719</v>
      </c>
    </row>
    <row r="134" spans="1:9" ht="12.75">
      <c r="A134" s="1" t="s">
        <v>568</v>
      </c>
      <c r="B134" s="1" t="s">
        <v>1496</v>
      </c>
      <c r="C134" s="1" t="s">
        <v>569</v>
      </c>
      <c r="I134" s="1" t="s">
        <v>1837</v>
      </c>
    </row>
    <row r="135" spans="1:9" ht="12.75">
      <c r="A135" s="1" t="s">
        <v>596</v>
      </c>
      <c r="B135" s="1" t="s">
        <v>597</v>
      </c>
      <c r="C135" s="1" t="s">
        <v>598</v>
      </c>
      <c r="I135" s="1" t="s">
        <v>1837</v>
      </c>
    </row>
    <row r="136" spans="1:12" ht="12.75">
      <c r="A136" s="1" t="s">
        <v>1495</v>
      </c>
      <c r="B136" s="1" t="s">
        <v>1496</v>
      </c>
      <c r="C136" s="1" t="s">
        <v>1497</v>
      </c>
      <c r="I136" s="1" t="s">
        <v>1837</v>
      </c>
      <c r="L136" s="27"/>
    </row>
    <row r="137" spans="1:7" ht="12.75">
      <c r="A137" s="1" t="s">
        <v>1575</v>
      </c>
      <c r="B137" s="1" t="s">
        <v>1571</v>
      </c>
      <c r="C137" s="1" t="s">
        <v>1576</v>
      </c>
      <c r="G137" s="1" t="s">
        <v>326</v>
      </c>
    </row>
    <row r="138" spans="1:10" ht="12.75">
      <c r="A138" s="1" t="s">
        <v>503</v>
      </c>
      <c r="C138" s="1" t="s">
        <v>504</v>
      </c>
      <c r="D138" s="1" t="s">
        <v>499</v>
      </c>
      <c r="J138" s="26"/>
    </row>
    <row r="139" spans="1:9" ht="12.75">
      <c r="A139" s="1" t="s">
        <v>1476</v>
      </c>
      <c r="B139" s="1" t="s">
        <v>3120</v>
      </c>
      <c r="C139" s="1" t="s">
        <v>1477</v>
      </c>
      <c r="G139" s="1" t="s">
        <v>326</v>
      </c>
      <c r="I139" s="1" t="s">
        <v>1837</v>
      </c>
    </row>
    <row r="140" spans="1:9" ht="12.75">
      <c r="A140" s="1" t="s">
        <v>1133</v>
      </c>
      <c r="B140" s="1" t="s">
        <v>1467</v>
      </c>
      <c r="C140" s="1" t="s">
        <v>1134</v>
      </c>
      <c r="I140" s="1" t="s">
        <v>1837</v>
      </c>
    </row>
    <row r="141" spans="1:2" ht="12.75">
      <c r="A141" s="1" t="s">
        <v>100</v>
      </c>
      <c r="B141" s="1" t="s">
        <v>1571</v>
      </c>
    </row>
    <row r="142" spans="1:9" ht="12.75">
      <c r="A142" s="1" t="s">
        <v>478</v>
      </c>
      <c r="B142" s="1" t="s">
        <v>3120</v>
      </c>
      <c r="C142" s="1" t="s">
        <v>1115</v>
      </c>
      <c r="D142" s="1" t="s">
        <v>450</v>
      </c>
      <c r="G142" s="1" t="s">
        <v>326</v>
      </c>
      <c r="I142" s="1" t="s">
        <v>1837</v>
      </c>
    </row>
    <row r="143" spans="1:9" ht="12.75">
      <c r="A143" s="1" t="s">
        <v>482</v>
      </c>
      <c r="B143" s="1" t="s">
        <v>3120</v>
      </c>
      <c r="C143" s="1" t="s">
        <v>475</v>
      </c>
      <c r="D143" s="1" t="s">
        <v>479</v>
      </c>
      <c r="G143" s="1" t="s">
        <v>326</v>
      </c>
      <c r="I143" s="1" t="s">
        <v>1837</v>
      </c>
    </row>
    <row r="144" spans="1:3" ht="12.75">
      <c r="A144" s="1" t="s">
        <v>1080</v>
      </c>
      <c r="B144" s="1" t="s">
        <v>1072</v>
      </c>
      <c r="C144" s="1" t="s">
        <v>1081</v>
      </c>
    </row>
    <row r="145" spans="1:7" ht="12.75">
      <c r="A145" s="1" t="s">
        <v>335</v>
      </c>
      <c r="D145" s="1" t="s">
        <v>1312</v>
      </c>
      <c r="G145" s="1" t="s">
        <v>326</v>
      </c>
    </row>
    <row r="146" ht="12.75">
      <c r="A146" s="1" t="s">
        <v>725</v>
      </c>
    </row>
    <row r="147" spans="1:7" ht="12.75">
      <c r="A147" s="1" t="s">
        <v>3127</v>
      </c>
      <c r="B147" s="1" t="s">
        <v>578</v>
      </c>
      <c r="C147" s="1" t="s">
        <v>579</v>
      </c>
      <c r="G147" s="1" t="s">
        <v>326</v>
      </c>
    </row>
    <row r="148" spans="1:10" ht="12.75">
      <c r="A148" s="1" t="s">
        <v>491</v>
      </c>
      <c r="B148" s="1" t="s">
        <v>1467</v>
      </c>
      <c r="C148" s="1" t="s">
        <v>1073</v>
      </c>
      <c r="D148" s="1" t="s">
        <v>479</v>
      </c>
      <c r="G148" s="1" t="s">
        <v>326</v>
      </c>
      <c r="I148" s="1" t="s">
        <v>1837</v>
      </c>
      <c r="J148" s="26"/>
    </row>
    <row r="149" spans="1:9" ht="12.75">
      <c r="A149" s="1" t="s">
        <v>489</v>
      </c>
      <c r="B149" s="1" t="s">
        <v>1467</v>
      </c>
      <c r="C149" s="1" t="s">
        <v>488</v>
      </c>
      <c r="D149" s="1" t="s">
        <v>479</v>
      </c>
      <c r="G149" s="1" t="s">
        <v>326</v>
      </c>
      <c r="I149" s="1" t="s">
        <v>1837</v>
      </c>
    </row>
    <row r="150" spans="1:9" ht="12.75">
      <c r="A150" s="1" t="s">
        <v>610</v>
      </c>
      <c r="B150" s="1" t="s">
        <v>609</v>
      </c>
      <c r="C150" s="1" t="s">
        <v>611</v>
      </c>
      <c r="G150" s="1" t="s">
        <v>326</v>
      </c>
      <c r="I150" s="1" t="s">
        <v>1837</v>
      </c>
    </row>
    <row r="151" spans="1:9" ht="12.75">
      <c r="A151" s="1" t="s">
        <v>487</v>
      </c>
      <c r="B151" s="1" t="s">
        <v>1467</v>
      </c>
      <c r="C151" s="1" t="s">
        <v>1135</v>
      </c>
      <c r="D151" s="1" t="s">
        <v>479</v>
      </c>
      <c r="I151" s="1" t="s">
        <v>1837</v>
      </c>
    </row>
    <row r="152" spans="1:3" ht="12.75">
      <c r="A152" s="1" t="s">
        <v>1074</v>
      </c>
      <c r="B152" s="1" t="s">
        <v>1072</v>
      </c>
      <c r="C152" s="1" t="s">
        <v>1075</v>
      </c>
    </row>
    <row r="153" spans="1:10" ht="12.75">
      <c r="A153" s="1" t="s">
        <v>853</v>
      </c>
      <c r="B153" s="1" t="s">
        <v>3120</v>
      </c>
      <c r="C153" s="1" t="s">
        <v>1083</v>
      </c>
      <c r="D153" s="1" t="s">
        <v>450</v>
      </c>
      <c r="G153" s="1" t="s">
        <v>326</v>
      </c>
      <c r="I153" s="1" t="s">
        <v>1837</v>
      </c>
      <c r="J153" s="26" t="s">
        <v>2686</v>
      </c>
    </row>
    <row r="154" spans="1:10" ht="12.75">
      <c r="A154" s="1" t="s">
        <v>595</v>
      </c>
      <c r="B154" s="1" t="s">
        <v>590</v>
      </c>
      <c r="C154" s="1" t="s">
        <v>1480</v>
      </c>
      <c r="I154" s="1" t="s">
        <v>1837</v>
      </c>
      <c r="J154" s="26"/>
    </row>
    <row r="155" spans="1:9" ht="12.75">
      <c r="A155" s="1" t="s">
        <v>1838</v>
      </c>
      <c r="H155" s="26"/>
      <c r="I155" s="1" t="s">
        <v>1837</v>
      </c>
    </row>
    <row r="156" ht="12.75">
      <c r="A156" s="1" t="s">
        <v>726</v>
      </c>
    </row>
    <row r="157" spans="1:3" ht="12.75">
      <c r="A157" s="1" t="s">
        <v>1482</v>
      </c>
      <c r="B157" s="1" t="s">
        <v>1481</v>
      </c>
      <c r="C157" s="1" t="s">
        <v>1483</v>
      </c>
    </row>
    <row r="158" spans="1:9" ht="12.75">
      <c r="A158" s="1" t="s">
        <v>485</v>
      </c>
      <c r="B158" s="1" t="s">
        <v>3120</v>
      </c>
      <c r="C158" s="1" t="s">
        <v>475</v>
      </c>
      <c r="D158" s="1" t="s">
        <v>479</v>
      </c>
      <c r="I158" s="1" t="s">
        <v>1837</v>
      </c>
    </row>
    <row r="159" spans="1:7" ht="12.75">
      <c r="A159" s="1" t="s">
        <v>1573</v>
      </c>
      <c r="B159" s="1" t="s">
        <v>1571</v>
      </c>
      <c r="C159" s="1" t="s">
        <v>1574</v>
      </c>
      <c r="G159" s="1" t="s">
        <v>326</v>
      </c>
    </row>
    <row r="160" spans="1:10" ht="12.75">
      <c r="A160" s="1" t="s">
        <v>3107</v>
      </c>
      <c r="B160" s="1" t="s">
        <v>1571</v>
      </c>
      <c r="C160" s="1" t="s">
        <v>3108</v>
      </c>
      <c r="G160" s="1" t="s">
        <v>326</v>
      </c>
      <c r="I160" s="1" t="s">
        <v>1837</v>
      </c>
      <c r="J160" s="26"/>
    </row>
    <row r="161" spans="1:10" ht="12.75">
      <c r="A161" s="1" t="s">
        <v>1063</v>
      </c>
      <c r="B161" s="1" t="s">
        <v>1571</v>
      </c>
      <c r="C161" s="1" t="s">
        <v>1064</v>
      </c>
      <c r="G161" s="1" t="s">
        <v>326</v>
      </c>
      <c r="I161" s="1" t="s">
        <v>1837</v>
      </c>
      <c r="J161" s="26"/>
    </row>
    <row r="162" spans="1:10" ht="12.75">
      <c r="A162" s="1" t="s">
        <v>483</v>
      </c>
      <c r="B162" s="1" t="s">
        <v>1467</v>
      </c>
      <c r="C162" s="1" t="s">
        <v>1120</v>
      </c>
      <c r="D162" s="1" t="s">
        <v>479</v>
      </c>
      <c r="I162" s="1" t="s">
        <v>1837</v>
      </c>
      <c r="J162" s="26"/>
    </row>
    <row r="163" spans="1:9" ht="12.75">
      <c r="A163" s="1" t="s">
        <v>1122</v>
      </c>
      <c r="B163" s="1" t="s">
        <v>1467</v>
      </c>
      <c r="C163" s="1" t="s">
        <v>1073</v>
      </c>
      <c r="G163" s="1" t="s">
        <v>326</v>
      </c>
      <c r="I163" s="1" t="s">
        <v>1837</v>
      </c>
    </row>
    <row r="164" spans="1:10" ht="12.75">
      <c r="A164" s="1" t="s">
        <v>1102</v>
      </c>
      <c r="B164" s="1" t="s">
        <v>1072</v>
      </c>
      <c r="C164" s="1" t="s">
        <v>1103</v>
      </c>
      <c r="I164" s="1" t="s">
        <v>1837</v>
      </c>
      <c r="J164" s="26" t="s">
        <v>2686</v>
      </c>
    </row>
    <row r="165" spans="1:10" ht="12.75">
      <c r="A165" s="1" t="s">
        <v>1090</v>
      </c>
      <c r="B165" s="1" t="s">
        <v>1468</v>
      </c>
      <c r="C165" s="1" t="s">
        <v>1091</v>
      </c>
      <c r="G165" s="1" t="s">
        <v>326</v>
      </c>
      <c r="I165" s="1" t="s">
        <v>1837</v>
      </c>
      <c r="J165" s="26" t="s">
        <v>2686</v>
      </c>
    </row>
    <row r="166" spans="1:10" ht="12.75">
      <c r="A166" s="1" t="s">
        <v>3129</v>
      </c>
      <c r="B166" s="1" t="s">
        <v>3123</v>
      </c>
      <c r="C166" s="1" t="s">
        <v>3130</v>
      </c>
      <c r="G166" s="1" t="s">
        <v>326</v>
      </c>
      <c r="I166" s="1" t="s">
        <v>1837</v>
      </c>
      <c r="J166" s="26"/>
    </row>
    <row r="167" spans="1:10" ht="12.75">
      <c r="A167" s="1" t="s">
        <v>3128</v>
      </c>
      <c r="B167" s="1" t="s">
        <v>578</v>
      </c>
      <c r="C167" s="1" t="s">
        <v>580</v>
      </c>
      <c r="G167" s="1" t="s">
        <v>326</v>
      </c>
      <c r="J167" s="26"/>
    </row>
    <row r="168" spans="1:10" ht="12.75">
      <c r="A168" s="1" t="s">
        <v>678</v>
      </c>
      <c r="B168" s="1" t="s">
        <v>1467</v>
      </c>
      <c r="C168" s="1" t="s">
        <v>1120</v>
      </c>
      <c r="D168" s="1" t="s">
        <v>479</v>
      </c>
      <c r="G168" s="1" t="s">
        <v>326</v>
      </c>
      <c r="I168" s="1" t="s">
        <v>1837</v>
      </c>
      <c r="J168" s="26"/>
    </row>
    <row r="169" spans="1:9" ht="12.75">
      <c r="A169" s="1" t="s">
        <v>1056</v>
      </c>
      <c r="B169" s="1" t="s">
        <v>1571</v>
      </c>
      <c r="C169" s="1" t="s">
        <v>1057</v>
      </c>
      <c r="G169" s="1" t="s">
        <v>326</v>
      </c>
      <c r="I169" s="1" t="s">
        <v>1837</v>
      </c>
    </row>
    <row r="170" spans="1:10" ht="12.75">
      <c r="A170" s="1" t="s">
        <v>486</v>
      </c>
      <c r="B170" s="1" t="s">
        <v>1467</v>
      </c>
      <c r="C170" s="1" t="s">
        <v>1120</v>
      </c>
      <c r="D170" s="1" t="s">
        <v>479</v>
      </c>
      <c r="I170" s="1" t="s">
        <v>1837</v>
      </c>
      <c r="J170" s="26"/>
    </row>
    <row r="171" spans="1:9" ht="12.75">
      <c r="A171" s="1" t="s">
        <v>3119</v>
      </c>
      <c r="B171" s="1" t="s">
        <v>3120</v>
      </c>
      <c r="C171" s="24">
        <v>35612</v>
      </c>
      <c r="I171" s="1" t="s">
        <v>1837</v>
      </c>
    </row>
    <row r="172" spans="1:10" ht="12.75">
      <c r="A172" s="1" t="s">
        <v>574</v>
      </c>
      <c r="B172" s="1" t="s">
        <v>1496</v>
      </c>
      <c r="C172" s="1" t="s">
        <v>3130</v>
      </c>
      <c r="J172" s="26"/>
    </row>
    <row r="173" spans="1:9" ht="12.75">
      <c r="A173" s="1" t="s">
        <v>1486</v>
      </c>
      <c r="B173" s="1" t="s">
        <v>3120</v>
      </c>
      <c r="C173" s="1" t="s">
        <v>3130</v>
      </c>
      <c r="I173" s="1" t="s">
        <v>1837</v>
      </c>
    </row>
    <row r="174" spans="1:9" ht="12.75">
      <c r="A174" s="1" t="s">
        <v>603</v>
      </c>
      <c r="B174" s="1" t="s">
        <v>597</v>
      </c>
      <c r="C174" s="1" t="s">
        <v>604</v>
      </c>
      <c r="I174" s="1" t="s">
        <v>1837</v>
      </c>
    </row>
    <row r="175" spans="1:9" ht="12.75">
      <c r="A175" s="1" t="s">
        <v>593</v>
      </c>
      <c r="B175" s="1" t="s">
        <v>590</v>
      </c>
      <c r="C175" s="1" t="s">
        <v>594</v>
      </c>
      <c r="I175" s="1" t="s">
        <v>1837</v>
      </c>
    </row>
    <row r="176" spans="1:9" ht="12.75">
      <c r="A176" s="1" t="s">
        <v>493</v>
      </c>
      <c r="B176" s="1" t="s">
        <v>1481</v>
      </c>
      <c r="C176" s="1" t="s">
        <v>494</v>
      </c>
      <c r="D176" s="1" t="s">
        <v>495</v>
      </c>
      <c r="G176" s="1" t="s">
        <v>326</v>
      </c>
      <c r="I176" s="1" t="s">
        <v>1837</v>
      </c>
    </row>
    <row r="177" spans="1:10" ht="12.75">
      <c r="A177" s="1" t="s">
        <v>1104</v>
      </c>
      <c r="B177" s="1" t="s">
        <v>1072</v>
      </c>
      <c r="C177" s="1" t="s">
        <v>1105</v>
      </c>
      <c r="I177" s="1" t="s">
        <v>1837</v>
      </c>
      <c r="J177" s="26" t="s">
        <v>2686</v>
      </c>
    </row>
    <row r="178" spans="1:10" ht="12.75">
      <c r="A178" s="1" t="s">
        <v>1469</v>
      </c>
      <c r="B178" s="1" t="s">
        <v>3120</v>
      </c>
      <c r="C178" s="1" t="s">
        <v>1470</v>
      </c>
      <c r="I178" s="1" t="s">
        <v>1837</v>
      </c>
      <c r="J178" s="26"/>
    </row>
    <row r="179" spans="1:10" ht="12.75">
      <c r="A179" s="1" t="s">
        <v>1123</v>
      </c>
      <c r="B179" s="1" t="s">
        <v>1467</v>
      </c>
      <c r="C179" s="1" t="s">
        <v>1120</v>
      </c>
      <c r="G179" s="1" t="s">
        <v>326</v>
      </c>
      <c r="I179" s="1" t="s">
        <v>1837</v>
      </c>
      <c r="J179" s="26"/>
    </row>
    <row r="180" spans="1:10" ht="12.75">
      <c r="A180" s="1" t="s">
        <v>1088</v>
      </c>
      <c r="B180" s="1" t="s">
        <v>1466</v>
      </c>
      <c r="C180" s="1" t="s">
        <v>1089</v>
      </c>
      <c r="G180" s="1" t="s">
        <v>326</v>
      </c>
      <c r="I180" s="1" t="s">
        <v>1837</v>
      </c>
      <c r="J180" s="26" t="s">
        <v>2686</v>
      </c>
    </row>
    <row r="181" spans="1:10" ht="12.75">
      <c r="A181" s="1" t="s">
        <v>1071</v>
      </c>
      <c r="B181" s="1" t="s">
        <v>1072</v>
      </c>
      <c r="C181" s="1" t="s">
        <v>1073</v>
      </c>
      <c r="J181" s="26" t="s">
        <v>2686</v>
      </c>
    </row>
    <row r="182" spans="1:10" ht="12.75">
      <c r="A182" s="1" t="s">
        <v>480</v>
      </c>
      <c r="B182" s="1" t="s">
        <v>3120</v>
      </c>
      <c r="C182" s="1" t="s">
        <v>481</v>
      </c>
      <c r="D182" s="1" t="s">
        <v>479</v>
      </c>
      <c r="G182" s="1" t="s">
        <v>326</v>
      </c>
      <c r="I182" s="1" t="s">
        <v>1837</v>
      </c>
      <c r="J182" s="26"/>
    </row>
    <row r="183" spans="1:9" ht="12.75">
      <c r="A183" s="1" t="s">
        <v>1491</v>
      </c>
      <c r="B183" s="1" t="s">
        <v>3120</v>
      </c>
      <c r="C183" s="1" t="s">
        <v>1492</v>
      </c>
      <c r="I183" s="1" t="s">
        <v>1837</v>
      </c>
    </row>
    <row r="184" spans="1:3" ht="12.75">
      <c r="A184" s="1" t="s">
        <v>1487</v>
      </c>
      <c r="B184" s="1" t="s">
        <v>3120</v>
      </c>
      <c r="C184" s="1" t="s">
        <v>1488</v>
      </c>
    </row>
    <row r="185" spans="1:3" ht="12.75">
      <c r="A185" s="1" t="s">
        <v>1502</v>
      </c>
      <c r="B185" s="1" t="s">
        <v>1496</v>
      </c>
      <c r="C185" s="1" t="s">
        <v>1503</v>
      </c>
    </row>
    <row r="186" spans="1:9" ht="12.75">
      <c r="A186" s="1" t="s">
        <v>1058</v>
      </c>
      <c r="B186" s="1" t="s">
        <v>1571</v>
      </c>
      <c r="C186" s="1" t="s">
        <v>1059</v>
      </c>
      <c r="I186" s="1" t="s">
        <v>1837</v>
      </c>
    </row>
    <row r="187" spans="1:10" ht="12.75">
      <c r="A187" s="1" t="s">
        <v>1065</v>
      </c>
      <c r="B187" s="1" t="s">
        <v>1571</v>
      </c>
      <c r="C187" s="1" t="s">
        <v>1059</v>
      </c>
      <c r="G187" s="1" t="s">
        <v>326</v>
      </c>
      <c r="I187" s="1" t="s">
        <v>1837</v>
      </c>
      <c r="J187" s="26"/>
    </row>
    <row r="188" spans="1:10" ht="12.75">
      <c r="A188" s="1" t="s">
        <v>1582</v>
      </c>
      <c r="B188" s="1" t="s">
        <v>1571</v>
      </c>
      <c r="C188" s="1" t="s">
        <v>1583</v>
      </c>
      <c r="G188" s="1" t="s">
        <v>326</v>
      </c>
      <c r="I188" s="1" t="s">
        <v>1837</v>
      </c>
      <c r="J188" s="26"/>
    </row>
    <row r="189" spans="1:10" ht="12.75">
      <c r="A189" s="1" t="s">
        <v>1489</v>
      </c>
      <c r="B189" s="1" t="s">
        <v>3120</v>
      </c>
      <c r="C189" s="1" t="s">
        <v>1490</v>
      </c>
      <c r="I189" s="1" t="s">
        <v>1837</v>
      </c>
      <c r="J189" s="26"/>
    </row>
    <row r="190" spans="1:3" ht="12.75">
      <c r="A190" s="1" t="s">
        <v>1127</v>
      </c>
      <c r="B190" s="1" t="s">
        <v>1072</v>
      </c>
      <c r="C190" s="1" t="s">
        <v>1128</v>
      </c>
    </row>
    <row r="191" spans="1:9" ht="12.75">
      <c r="A191" s="1" t="s">
        <v>490</v>
      </c>
      <c r="B191" s="1" t="s">
        <v>3120</v>
      </c>
      <c r="C191" s="1" t="s">
        <v>488</v>
      </c>
      <c r="D191" s="1" t="s">
        <v>479</v>
      </c>
      <c r="G191" s="1" t="s">
        <v>326</v>
      </c>
      <c r="I191" s="1" t="s">
        <v>1837</v>
      </c>
    </row>
    <row r="192" spans="1:9" ht="12.75">
      <c r="A192" s="1" t="s">
        <v>1142</v>
      </c>
      <c r="B192" s="1" t="s">
        <v>1467</v>
      </c>
      <c r="C192" s="1" t="s">
        <v>1143</v>
      </c>
      <c r="G192" s="1" t="s">
        <v>326</v>
      </c>
      <c r="I192" s="1" t="s">
        <v>1837</v>
      </c>
    </row>
    <row r="193" ht="12.75">
      <c r="A193" s="1" t="s">
        <v>106</v>
      </c>
    </row>
    <row r="194" spans="1:4" ht="12.75">
      <c r="A194" s="1" t="s">
        <v>722</v>
      </c>
      <c r="C194" s="1" t="s">
        <v>4</v>
      </c>
      <c r="D194" s="1" t="s">
        <v>479</v>
      </c>
    </row>
    <row r="195" spans="1:9" ht="12.75">
      <c r="A195" s="1" t="s">
        <v>337</v>
      </c>
      <c r="C195" s="1" t="s">
        <v>1310</v>
      </c>
      <c r="D195" s="1" t="s">
        <v>1311</v>
      </c>
      <c r="G195" s="1" t="s">
        <v>326</v>
      </c>
      <c r="I195" s="1" t="s">
        <v>1837</v>
      </c>
    </row>
    <row r="196" spans="1:10" ht="12.75">
      <c r="A196" s="1" t="s">
        <v>723</v>
      </c>
      <c r="J196" s="26"/>
    </row>
    <row r="197" spans="1:10" ht="12.75">
      <c r="A197" s="1" t="s">
        <v>1768</v>
      </c>
      <c r="J197" s="26"/>
    </row>
    <row r="198" spans="1:10" ht="12.75">
      <c r="A198" s="1" t="s">
        <v>727</v>
      </c>
      <c r="J198" s="26"/>
    </row>
    <row r="199" spans="1:3" ht="12.75">
      <c r="A199" s="1" t="s">
        <v>1092</v>
      </c>
      <c r="B199" s="1" t="s">
        <v>1094</v>
      </c>
      <c r="C199" s="1" t="s">
        <v>1093</v>
      </c>
    </row>
    <row r="200" spans="1:9" ht="12.75">
      <c r="A200" s="1" t="s">
        <v>496</v>
      </c>
      <c r="B200" s="1" t="s">
        <v>3120</v>
      </c>
      <c r="C200" s="1" t="s">
        <v>475</v>
      </c>
      <c r="D200" s="1" t="s">
        <v>479</v>
      </c>
      <c r="I200" s="1" t="s">
        <v>1837</v>
      </c>
    </row>
    <row r="201" spans="1:3" ht="12.75">
      <c r="A201" s="1" t="s">
        <v>1565</v>
      </c>
      <c r="B201" s="1" t="s">
        <v>1566</v>
      </c>
      <c r="C201" s="1" t="s">
        <v>1567</v>
      </c>
    </row>
    <row r="202" spans="1:3" ht="12.75">
      <c r="A202" s="1" t="s">
        <v>3160</v>
      </c>
      <c r="B202" s="1" t="s">
        <v>1072</v>
      </c>
      <c r="C202" s="1" t="s">
        <v>3161</v>
      </c>
    </row>
    <row r="203" spans="1:7" ht="12.75">
      <c r="A203" s="1" t="s">
        <v>336</v>
      </c>
      <c r="C203" s="1" t="s">
        <v>1306</v>
      </c>
      <c r="D203" s="1" t="s">
        <v>1307</v>
      </c>
      <c r="G203" s="1" t="s">
        <v>326</v>
      </c>
    </row>
    <row r="204" spans="1:9" ht="12.75">
      <c r="A204" s="1" t="s">
        <v>1581</v>
      </c>
      <c r="B204" s="1" t="s">
        <v>1571</v>
      </c>
      <c r="C204" s="1" t="s">
        <v>1572</v>
      </c>
      <c r="G204" s="1" t="s">
        <v>326</v>
      </c>
      <c r="I204" s="1" t="s">
        <v>1837</v>
      </c>
    </row>
    <row r="205" spans="1:9" ht="12.75">
      <c r="A205" s="1" t="s">
        <v>1062</v>
      </c>
      <c r="B205" s="1" t="s">
        <v>1571</v>
      </c>
      <c r="C205" s="1" t="s">
        <v>1572</v>
      </c>
      <c r="G205" s="1" t="s">
        <v>326</v>
      </c>
      <c r="I205" s="1" t="s">
        <v>1837</v>
      </c>
    </row>
    <row r="206" spans="1:10" ht="12.75">
      <c r="A206" s="1" t="s">
        <v>570</v>
      </c>
      <c r="B206" s="1" t="s">
        <v>1496</v>
      </c>
      <c r="C206" s="1" t="s">
        <v>571</v>
      </c>
      <c r="J206" s="26"/>
    </row>
    <row r="207" spans="1:10" ht="12.75">
      <c r="A207" s="1" t="s">
        <v>2889</v>
      </c>
      <c r="J207" s="26"/>
    </row>
    <row r="208" spans="1:3" ht="12.75">
      <c r="A208" s="1" t="s">
        <v>3143</v>
      </c>
      <c r="B208" s="1" t="s">
        <v>1072</v>
      </c>
      <c r="C208" s="1" t="s">
        <v>3144</v>
      </c>
    </row>
    <row r="209" spans="1:3" ht="12.75">
      <c r="A209" s="1" t="s">
        <v>3138</v>
      </c>
      <c r="B209" s="1" t="s">
        <v>1072</v>
      </c>
      <c r="C209" s="1" t="s">
        <v>3140</v>
      </c>
    </row>
    <row r="210" spans="1:10" ht="12.75">
      <c r="A210" s="1" t="s">
        <v>500</v>
      </c>
      <c r="B210" s="1" t="s">
        <v>1467</v>
      </c>
      <c r="C210" s="1" t="s">
        <v>693</v>
      </c>
      <c r="D210" s="1" t="s">
        <v>499</v>
      </c>
      <c r="J210" s="26"/>
    </row>
    <row r="211" spans="1:10" ht="12.75">
      <c r="A211" s="1" t="s">
        <v>1095</v>
      </c>
      <c r="B211" s="1" t="s">
        <v>1072</v>
      </c>
      <c r="C211" s="1" t="s">
        <v>1096</v>
      </c>
      <c r="G211" s="1" t="s">
        <v>326</v>
      </c>
      <c r="I211" s="1" t="s">
        <v>1837</v>
      </c>
      <c r="J211" s="26"/>
    </row>
    <row r="212" spans="1:10" ht="12.75">
      <c r="A212" s="1" t="s">
        <v>1140</v>
      </c>
      <c r="B212" s="1" t="s">
        <v>1072</v>
      </c>
      <c r="C212" s="1" t="s">
        <v>1141</v>
      </c>
      <c r="I212" s="1" t="s">
        <v>1837</v>
      </c>
      <c r="J212" s="26"/>
    </row>
    <row r="213" spans="1:9" ht="12.75">
      <c r="A213" s="1" t="s">
        <v>607</v>
      </c>
      <c r="B213" s="1" t="s">
        <v>597</v>
      </c>
      <c r="C213" s="1" t="s">
        <v>1480</v>
      </c>
      <c r="I213" s="1" t="s">
        <v>1837</v>
      </c>
    </row>
    <row r="214" spans="1:7" ht="12.75">
      <c r="A214" s="1" t="s">
        <v>1570</v>
      </c>
      <c r="B214" s="1" t="s">
        <v>1571</v>
      </c>
      <c r="C214" s="1" t="s">
        <v>1572</v>
      </c>
      <c r="G214" s="1" t="s">
        <v>326</v>
      </c>
    </row>
    <row r="215" spans="1:10" ht="12.75">
      <c r="A215" s="1" t="s">
        <v>547</v>
      </c>
      <c r="B215" s="1" t="s">
        <v>1072</v>
      </c>
      <c r="C215" s="1" t="s">
        <v>548</v>
      </c>
      <c r="I215" s="1" t="s">
        <v>1837</v>
      </c>
      <c r="J215" s="26" t="s">
        <v>2686</v>
      </c>
    </row>
    <row r="216" spans="1:10" ht="12.75">
      <c r="A216" s="1" t="s">
        <v>3115</v>
      </c>
      <c r="B216" s="1" t="s">
        <v>1072</v>
      </c>
      <c r="C216" s="1" t="s">
        <v>3116</v>
      </c>
      <c r="G216" s="1" t="s">
        <v>326</v>
      </c>
      <c r="J216" s="26"/>
    </row>
    <row r="217" spans="1:10" ht="12.75">
      <c r="A217" s="1" t="s">
        <v>2267</v>
      </c>
      <c r="B217" s="1" t="s">
        <v>1131</v>
      </c>
      <c r="C217" s="1" t="s">
        <v>1132</v>
      </c>
      <c r="G217" s="1" t="s">
        <v>326</v>
      </c>
      <c r="I217" s="1" t="s">
        <v>1837</v>
      </c>
      <c r="J217" s="26" t="s">
        <v>2686</v>
      </c>
    </row>
    <row r="218" spans="1:9" ht="12.75">
      <c r="A218" s="1" t="s">
        <v>2892</v>
      </c>
      <c r="I218" s="1" t="s">
        <v>1837</v>
      </c>
    </row>
    <row r="219" spans="1:9" ht="12.75">
      <c r="A219" s="1" t="s">
        <v>608</v>
      </c>
      <c r="B219" s="1" t="s">
        <v>609</v>
      </c>
      <c r="C219" s="1" t="s">
        <v>1480</v>
      </c>
      <c r="G219" s="1" t="s">
        <v>326</v>
      </c>
      <c r="I219" s="1" t="s">
        <v>1837</v>
      </c>
    </row>
    <row r="220" spans="1:10" ht="12.75">
      <c r="A220" s="1" t="s">
        <v>1085</v>
      </c>
      <c r="B220" s="1" t="s">
        <v>1467</v>
      </c>
      <c r="C220" s="1" t="s">
        <v>1086</v>
      </c>
      <c r="D220" s="1" t="s">
        <v>1087</v>
      </c>
      <c r="G220" s="1" t="s">
        <v>326</v>
      </c>
      <c r="I220" s="1" t="s">
        <v>1837</v>
      </c>
      <c r="J220" s="26" t="s">
        <v>2686</v>
      </c>
    </row>
    <row r="221" spans="1:10" ht="12.75">
      <c r="A221" s="1" t="s">
        <v>3139</v>
      </c>
      <c r="B221" s="1" t="s">
        <v>1072</v>
      </c>
      <c r="C221" s="1" t="s">
        <v>3140</v>
      </c>
      <c r="J221" s="26"/>
    </row>
    <row r="222" spans="1:10" ht="12.75">
      <c r="A222" s="1" t="s">
        <v>724</v>
      </c>
      <c r="J222" s="26"/>
    </row>
    <row r="223" spans="1:10" ht="12.75">
      <c r="A223" s="1" t="s">
        <v>3148</v>
      </c>
      <c r="B223" s="1" t="s">
        <v>1072</v>
      </c>
      <c r="C223" s="1" t="s">
        <v>3149</v>
      </c>
      <c r="J223" s="26"/>
    </row>
    <row r="224" spans="1:3" ht="12.75">
      <c r="A224" s="1" t="s">
        <v>601</v>
      </c>
      <c r="B224" s="1" t="s">
        <v>597</v>
      </c>
      <c r="C224" s="1" t="s">
        <v>602</v>
      </c>
    </row>
    <row r="225" spans="1:9" ht="12.75">
      <c r="A225" s="1" t="s">
        <v>1479</v>
      </c>
      <c r="B225" s="1" t="s">
        <v>3120</v>
      </c>
      <c r="C225" s="1" t="s">
        <v>1480</v>
      </c>
      <c r="I225" s="1" t="s">
        <v>1837</v>
      </c>
    </row>
    <row r="226" spans="1:8" ht="12.75">
      <c r="A226" s="1" t="s">
        <v>2268</v>
      </c>
      <c r="B226" s="1" t="s">
        <v>1072</v>
      </c>
      <c r="C226" s="1" t="s">
        <v>3112</v>
      </c>
      <c r="H226" s="26"/>
    </row>
    <row r="227" spans="1:3" ht="12.75">
      <c r="A227" s="1" t="s">
        <v>576</v>
      </c>
      <c r="B227" s="1" t="s">
        <v>1496</v>
      </c>
      <c r="C227" s="1" t="s">
        <v>577</v>
      </c>
    </row>
    <row r="228" spans="1:3" ht="12.75">
      <c r="A228" s="1" t="s">
        <v>1136</v>
      </c>
      <c r="B228" s="1" t="s">
        <v>1072</v>
      </c>
      <c r="C228" s="1" t="s">
        <v>1137</v>
      </c>
    </row>
    <row r="229" ht="12.75">
      <c r="A229" s="1" t="s">
        <v>3219</v>
      </c>
    </row>
    <row r="230" spans="1:10" ht="12.75">
      <c r="A230" s="1" t="s">
        <v>2890</v>
      </c>
      <c r="B230" s="1" t="s">
        <v>1566</v>
      </c>
      <c r="C230" s="1" t="s">
        <v>2891</v>
      </c>
      <c r="J230" s="26"/>
    </row>
    <row r="231" spans="1:3" ht="12.75">
      <c r="A231" s="1" t="s">
        <v>555</v>
      </c>
      <c r="B231" s="1" t="s">
        <v>1571</v>
      </c>
      <c r="C231" s="1" t="s">
        <v>1070</v>
      </c>
    </row>
    <row r="232" spans="1:10" ht="12.75">
      <c r="A232" s="1" t="s">
        <v>3109</v>
      </c>
      <c r="B232" s="1" t="s">
        <v>581</v>
      </c>
      <c r="C232" s="1" t="s">
        <v>582</v>
      </c>
      <c r="G232" s="1" t="s">
        <v>326</v>
      </c>
      <c r="I232" s="1" t="s">
        <v>1837</v>
      </c>
      <c r="J232" s="26"/>
    </row>
    <row r="233" spans="1:3" ht="12.75">
      <c r="A233" s="1" t="s">
        <v>720</v>
      </c>
      <c r="B233" s="1" t="s">
        <v>721</v>
      </c>
      <c r="C233" s="1" t="s">
        <v>3116</v>
      </c>
    </row>
    <row r="234" spans="1:3" ht="12.75">
      <c r="A234" s="1" t="s">
        <v>3150</v>
      </c>
      <c r="B234" s="1" t="s">
        <v>1072</v>
      </c>
      <c r="C234" s="1" t="s">
        <v>3140</v>
      </c>
    </row>
    <row r="235" spans="1:9" ht="12.75">
      <c r="A235" s="1" t="s">
        <v>880</v>
      </c>
      <c r="C235" s="1" t="s">
        <v>1264</v>
      </c>
      <c r="D235" s="1" t="s">
        <v>1244</v>
      </c>
      <c r="H235" s="26"/>
      <c r="I235" s="1" t="s">
        <v>1837</v>
      </c>
    </row>
    <row r="236" spans="1:7" ht="12.75">
      <c r="A236" s="1" t="s">
        <v>1138</v>
      </c>
      <c r="B236" s="1" t="s">
        <v>1467</v>
      </c>
      <c r="C236" s="23" t="s">
        <v>1139</v>
      </c>
      <c r="G236" s="1" t="s">
        <v>326</v>
      </c>
    </row>
    <row r="237" spans="1:10" ht="12.75">
      <c r="A237" s="1" t="s">
        <v>152</v>
      </c>
      <c r="B237" s="1" t="s">
        <v>1560</v>
      </c>
      <c r="C237" s="1" t="s">
        <v>1558</v>
      </c>
      <c r="D237" s="1" t="s">
        <v>1559</v>
      </c>
      <c r="J237" s="26"/>
    </row>
    <row r="238" spans="1:3" ht="12.75">
      <c r="A238" s="1" t="s">
        <v>1568</v>
      </c>
      <c r="B238" s="1" t="s">
        <v>1566</v>
      </c>
      <c r="C238" s="1" t="s">
        <v>1569</v>
      </c>
    </row>
    <row r="239" spans="1:3" ht="12.75">
      <c r="A239" s="1" t="s">
        <v>605</v>
      </c>
      <c r="B239" s="1" t="s">
        <v>597</v>
      </c>
      <c r="C239" s="1" t="s">
        <v>606</v>
      </c>
    </row>
    <row r="240" spans="1:9" ht="12.75">
      <c r="A240" s="1" t="s">
        <v>3121</v>
      </c>
      <c r="B240" s="1" t="s">
        <v>3120</v>
      </c>
      <c r="C240" s="23">
        <v>39120</v>
      </c>
      <c r="I240" s="1" t="s">
        <v>1837</v>
      </c>
    </row>
    <row r="241" spans="1:3" ht="12.75">
      <c r="A241" s="1" t="s">
        <v>3145</v>
      </c>
      <c r="B241" s="1" t="s">
        <v>1072</v>
      </c>
      <c r="C241" s="1" t="s">
        <v>3116</v>
      </c>
    </row>
    <row r="242" ht="12.75">
      <c r="A242" s="1" t="s">
        <v>3210</v>
      </c>
    </row>
    <row r="243" spans="1:3" ht="12.75">
      <c r="A243" s="1" t="s">
        <v>3146</v>
      </c>
      <c r="B243" s="1" t="s">
        <v>1072</v>
      </c>
      <c r="C243" s="1" t="s">
        <v>3116</v>
      </c>
    </row>
    <row r="244" spans="1:3" ht="12.75">
      <c r="A244" s="1" t="s">
        <v>3151</v>
      </c>
      <c r="B244" s="1" t="s">
        <v>1072</v>
      </c>
      <c r="C244" s="1" t="s">
        <v>3140</v>
      </c>
    </row>
    <row r="245" spans="1:9" ht="12.75">
      <c r="A245" s="1" t="s">
        <v>1124</v>
      </c>
      <c r="B245" s="1" t="s">
        <v>1467</v>
      </c>
      <c r="C245" s="1" t="s">
        <v>1115</v>
      </c>
      <c r="G245" s="1" t="s">
        <v>326</v>
      </c>
      <c r="I245" s="1" t="s">
        <v>1837</v>
      </c>
    </row>
    <row r="246" spans="1:9" ht="12.75">
      <c r="A246" s="1" t="s">
        <v>1484</v>
      </c>
      <c r="B246" s="1" t="s">
        <v>3120</v>
      </c>
      <c r="C246" s="1" t="s">
        <v>3116</v>
      </c>
      <c r="G246" s="1" t="s">
        <v>326</v>
      </c>
      <c r="I246" s="1" t="s">
        <v>1837</v>
      </c>
    </row>
    <row r="247" spans="1:9" ht="12.75">
      <c r="A247" s="1" t="s">
        <v>3113</v>
      </c>
      <c r="B247" s="1" t="s">
        <v>1072</v>
      </c>
      <c r="C247" s="1" t="s">
        <v>3114</v>
      </c>
      <c r="G247" s="1" t="s">
        <v>326</v>
      </c>
      <c r="I247" s="1" t="s">
        <v>1837</v>
      </c>
    </row>
    <row r="248" spans="1:9" ht="12.75">
      <c r="A248" s="1" t="s">
        <v>1097</v>
      </c>
      <c r="B248" s="1" t="s">
        <v>1072</v>
      </c>
      <c r="C248" s="1" t="s">
        <v>1098</v>
      </c>
      <c r="G248" s="1" t="s">
        <v>326</v>
      </c>
      <c r="I248" s="1" t="s">
        <v>1837</v>
      </c>
    </row>
    <row r="249" spans="1:3" ht="12.75">
      <c r="A249" s="1" t="s">
        <v>3147</v>
      </c>
      <c r="B249" s="1" t="s">
        <v>1072</v>
      </c>
      <c r="C249" s="1" t="s">
        <v>3116</v>
      </c>
    </row>
    <row r="250" spans="1:9" ht="12.75">
      <c r="A250" s="1" t="s">
        <v>3131</v>
      </c>
      <c r="B250" s="1" t="s">
        <v>3123</v>
      </c>
      <c r="C250" s="1" t="s">
        <v>3132</v>
      </c>
      <c r="I250" s="1" t="s">
        <v>1837</v>
      </c>
    </row>
    <row r="251" spans="1:10" ht="12.75">
      <c r="A251" s="1" t="s">
        <v>3133</v>
      </c>
      <c r="B251" s="1" t="s">
        <v>3123</v>
      </c>
      <c r="C251" s="1" t="s">
        <v>3132</v>
      </c>
      <c r="I251" s="1" t="s">
        <v>1837</v>
      </c>
      <c r="J251" s="26"/>
    </row>
    <row r="252" spans="1:7" ht="12.75">
      <c r="A252" s="1" t="s">
        <v>1579</v>
      </c>
      <c r="B252" s="1" t="s">
        <v>1571</v>
      </c>
      <c r="C252" s="1" t="s">
        <v>1580</v>
      </c>
      <c r="G252" s="1" t="s">
        <v>326</v>
      </c>
    </row>
    <row r="253" spans="1:3" ht="12.75">
      <c r="A253" s="1" t="s">
        <v>3156</v>
      </c>
      <c r="B253" s="1" t="s">
        <v>1072</v>
      </c>
      <c r="C253" s="1" t="s">
        <v>3153</v>
      </c>
    </row>
    <row r="254" spans="1:3" ht="12.75">
      <c r="A254" s="1" t="s">
        <v>3110</v>
      </c>
      <c r="B254" s="1" t="s">
        <v>1571</v>
      </c>
      <c r="C254" s="1" t="s">
        <v>3111</v>
      </c>
    </row>
    <row r="255" ht="12.75">
      <c r="A255" s="1" t="s">
        <v>728</v>
      </c>
    </row>
    <row r="256" spans="1:3" ht="12.75">
      <c r="A256" s="1" t="s">
        <v>3136</v>
      </c>
      <c r="B256" s="1" t="s">
        <v>3123</v>
      </c>
      <c r="C256" s="1" t="s">
        <v>3137</v>
      </c>
    </row>
    <row r="257" spans="1:3" ht="12.75">
      <c r="A257" s="1" t="s">
        <v>3134</v>
      </c>
      <c r="B257" s="1" t="s">
        <v>3123</v>
      </c>
      <c r="C257" s="1" t="s">
        <v>3135</v>
      </c>
    </row>
    <row r="258" spans="1:8" ht="12.75">
      <c r="A258" s="1" t="s">
        <v>3928</v>
      </c>
      <c r="B258" s="1">
        <v>100</v>
      </c>
      <c r="C258" s="1" t="s">
        <v>1274</v>
      </c>
      <c r="D258" s="1" t="s">
        <v>1281</v>
      </c>
      <c r="G258" s="1" t="s">
        <v>326</v>
      </c>
      <c r="H258" s="26"/>
    </row>
    <row r="259" spans="1:10" ht="12.75">
      <c r="A259" s="1" t="s">
        <v>729</v>
      </c>
      <c r="J259" s="26"/>
    </row>
    <row r="260" ht="12.75">
      <c r="A260" s="1" t="s">
        <v>3218</v>
      </c>
    </row>
    <row r="261" spans="1:3" ht="12.75">
      <c r="A261" s="1" t="s">
        <v>3141</v>
      </c>
      <c r="B261" s="1" t="s">
        <v>1072</v>
      </c>
      <c r="C261" s="23" t="s">
        <v>3142</v>
      </c>
    </row>
    <row r="262" spans="1:3" ht="12.75">
      <c r="A262" s="1" t="s">
        <v>3159</v>
      </c>
      <c r="B262" s="1" t="s">
        <v>1072</v>
      </c>
      <c r="C262" s="1" t="s">
        <v>3153</v>
      </c>
    </row>
    <row r="263" spans="1:3" ht="12.75">
      <c r="A263" s="1" t="s">
        <v>3154</v>
      </c>
      <c r="B263" s="1" t="s">
        <v>1072</v>
      </c>
      <c r="C263" s="1" t="s">
        <v>3153</v>
      </c>
    </row>
    <row r="264" spans="1:4" ht="12.75">
      <c r="A264" s="1" t="s">
        <v>3214</v>
      </c>
      <c r="C264" s="1" t="s">
        <v>475</v>
      </c>
      <c r="D264" s="1" t="s">
        <v>479</v>
      </c>
    </row>
    <row r="265" ht="12.75">
      <c r="A265" s="1" t="s">
        <v>3211</v>
      </c>
    </row>
    <row r="266" ht="12.75">
      <c r="A266" s="1" t="s">
        <v>730</v>
      </c>
    </row>
    <row r="267" spans="1:3" ht="12.75">
      <c r="A267" s="1" t="s">
        <v>3152</v>
      </c>
      <c r="B267" s="1" t="s">
        <v>1072</v>
      </c>
      <c r="C267" s="1" t="s">
        <v>3153</v>
      </c>
    </row>
    <row r="268" spans="1:4" ht="12.75">
      <c r="A268" s="1" t="s">
        <v>153</v>
      </c>
      <c r="C268" s="1" t="s">
        <v>1310</v>
      </c>
      <c r="D268" s="1" t="s">
        <v>1312</v>
      </c>
    </row>
    <row r="269" spans="1:3" ht="12.75">
      <c r="A269" s="1" t="s">
        <v>3155</v>
      </c>
      <c r="B269" s="1" t="s">
        <v>1072</v>
      </c>
      <c r="C269" s="1" t="s">
        <v>3153</v>
      </c>
    </row>
    <row r="270" spans="1:12" ht="12.75">
      <c r="A270" s="1" t="s">
        <v>3220</v>
      </c>
      <c r="L270" s="26"/>
    </row>
    <row r="271" spans="1:4" ht="12.75">
      <c r="A271" s="1" t="s">
        <v>3221</v>
      </c>
      <c r="C271" s="1" t="s">
        <v>1304</v>
      </c>
      <c r="D271" s="1" t="s">
        <v>1305</v>
      </c>
    </row>
    <row r="272" spans="1:9" ht="12.75">
      <c r="A272" s="1" t="s">
        <v>1839</v>
      </c>
      <c r="C272" s="1" t="s">
        <v>1263</v>
      </c>
      <c r="D272" s="1" t="s">
        <v>1245</v>
      </c>
      <c r="H272" s="26"/>
      <c r="I272" s="1" t="s">
        <v>1837</v>
      </c>
    </row>
    <row r="273" spans="1:12" ht="12.75">
      <c r="A273" s="1" t="s">
        <v>3157</v>
      </c>
      <c r="B273" s="1" t="s">
        <v>1072</v>
      </c>
      <c r="C273" s="1" t="s">
        <v>3158</v>
      </c>
      <c r="L273" s="26"/>
    </row>
    <row r="274" spans="1:12" ht="12.75">
      <c r="A274" s="1" t="s">
        <v>3122</v>
      </c>
      <c r="B274" s="1" t="s">
        <v>3123</v>
      </c>
      <c r="C274" s="1" t="s">
        <v>3124</v>
      </c>
      <c r="I274" s="1" t="s">
        <v>1837</v>
      </c>
      <c r="L274" s="26"/>
    </row>
    <row r="275" spans="1:12" ht="12.75">
      <c r="A275" s="1" t="s">
        <v>3125</v>
      </c>
      <c r="B275" s="1" t="s">
        <v>3123</v>
      </c>
      <c r="C275" s="1" t="s">
        <v>3124</v>
      </c>
      <c r="I275" s="1" t="s">
        <v>1837</v>
      </c>
      <c r="L275" s="26"/>
    </row>
    <row r="276" spans="1:12" ht="12.75">
      <c r="A276" s="1" t="s">
        <v>3162</v>
      </c>
      <c r="B276" s="1" t="s">
        <v>1072</v>
      </c>
      <c r="C276" s="1" t="s">
        <v>3163</v>
      </c>
      <c r="K276" s="26"/>
      <c r="L276" s="26"/>
    </row>
    <row r="277" ht="12.75">
      <c r="A277" s="1" t="s">
        <v>101</v>
      </c>
    </row>
    <row r="278" ht="12.75">
      <c r="A278" s="1" t="s">
        <v>635</v>
      </c>
    </row>
    <row r="279" spans="1:12" ht="12.75">
      <c r="A279" s="1" t="s">
        <v>637</v>
      </c>
      <c r="L279" s="26"/>
    </row>
    <row r="280" ht="12.75">
      <c r="A280" s="1" t="s">
        <v>103</v>
      </c>
    </row>
    <row r="281" spans="1:3" ht="12.75">
      <c r="A281" s="1" t="s">
        <v>3164</v>
      </c>
      <c r="B281" s="1">
        <v>100</v>
      </c>
      <c r="C281" s="1" t="s">
        <v>3165</v>
      </c>
    </row>
    <row r="282" spans="1:12" ht="12.75">
      <c r="A282" s="1" t="s">
        <v>3168</v>
      </c>
      <c r="B282" s="1" t="s">
        <v>622</v>
      </c>
      <c r="C282" s="1" t="s">
        <v>3170</v>
      </c>
      <c r="K282" s="26"/>
      <c r="L282" s="26"/>
    </row>
    <row r="283" spans="1:3" ht="12.75">
      <c r="A283" s="1" t="s">
        <v>3179</v>
      </c>
      <c r="B283" s="1">
        <v>80</v>
      </c>
      <c r="C283" s="1" t="s">
        <v>3180</v>
      </c>
    </row>
    <row r="284" spans="1:3" ht="12.75">
      <c r="A284" s="1" t="s">
        <v>616</v>
      </c>
      <c r="B284" s="1">
        <v>80</v>
      </c>
      <c r="C284" s="1" t="s">
        <v>617</v>
      </c>
    </row>
    <row r="285" spans="1:12" ht="12.75">
      <c r="A285" s="1" t="s">
        <v>1250</v>
      </c>
      <c r="B285" s="1">
        <v>80</v>
      </c>
      <c r="C285" s="1" t="s">
        <v>1251</v>
      </c>
      <c r="D285" s="1" t="s">
        <v>1244</v>
      </c>
      <c r="H285" s="56" t="s">
        <v>3423</v>
      </c>
      <c r="L285" s="26"/>
    </row>
    <row r="286" spans="1:3" ht="12.75">
      <c r="A286" s="1" t="s">
        <v>612</v>
      </c>
      <c r="B286" s="1">
        <v>80</v>
      </c>
      <c r="C286" s="1" t="s">
        <v>613</v>
      </c>
    </row>
    <row r="287" spans="1:12" ht="12.75">
      <c r="A287" s="1" t="s">
        <v>104</v>
      </c>
      <c r="B287" s="1" t="s">
        <v>1450</v>
      </c>
      <c r="C287" s="1" t="s">
        <v>1451</v>
      </c>
      <c r="L287" s="26"/>
    </row>
    <row r="288" spans="1:12" ht="12.75">
      <c r="A288" s="1" t="s">
        <v>633</v>
      </c>
      <c r="B288" s="1" t="s">
        <v>1447</v>
      </c>
      <c r="C288" s="1" t="s">
        <v>617</v>
      </c>
      <c r="H288" s="56" t="s">
        <v>3423</v>
      </c>
      <c r="L288" s="26"/>
    </row>
    <row r="289" spans="1:4" ht="12.75">
      <c r="A289" s="1" t="s">
        <v>1278</v>
      </c>
      <c r="B289" s="1">
        <v>100</v>
      </c>
      <c r="C289" s="1" t="s">
        <v>1279</v>
      </c>
      <c r="D289" s="1" t="s">
        <v>1244</v>
      </c>
    </row>
    <row r="290" spans="1:11" ht="12.75">
      <c r="A290" s="1" t="s">
        <v>1438</v>
      </c>
      <c r="B290" s="1">
        <v>90</v>
      </c>
      <c r="C290" s="1" t="s">
        <v>1439</v>
      </c>
      <c r="K290" s="26"/>
    </row>
    <row r="291" spans="1:11" ht="12.75">
      <c r="A291" s="1" t="s">
        <v>636</v>
      </c>
      <c r="K291" s="26"/>
    </row>
    <row r="292" spans="1:3" ht="12.75">
      <c r="A292" s="1" t="s">
        <v>1446</v>
      </c>
      <c r="B292" s="1" t="s">
        <v>1447</v>
      </c>
      <c r="C292" s="1" t="s">
        <v>625</v>
      </c>
    </row>
    <row r="293" spans="1:8" ht="12.75">
      <c r="A293" s="1" t="s">
        <v>1252</v>
      </c>
      <c r="B293" s="1">
        <v>80</v>
      </c>
      <c r="C293" s="1" t="s">
        <v>1253</v>
      </c>
      <c r="D293" s="1" t="s">
        <v>1254</v>
      </c>
      <c r="E293" s="1" t="s">
        <v>2641</v>
      </c>
      <c r="H293" s="56" t="s">
        <v>3423</v>
      </c>
    </row>
    <row r="294" spans="1:8" ht="12.75">
      <c r="A294" s="1" t="s">
        <v>631</v>
      </c>
      <c r="B294" s="1" t="s">
        <v>1447</v>
      </c>
      <c r="C294" s="1" t="s">
        <v>617</v>
      </c>
      <c r="H294" s="56" t="s">
        <v>3423</v>
      </c>
    </row>
    <row r="295" spans="1:12" ht="12.75">
      <c r="A295" s="1" t="s">
        <v>634</v>
      </c>
      <c r="B295" s="1">
        <v>90</v>
      </c>
      <c r="C295" s="1" t="s">
        <v>1442</v>
      </c>
      <c r="E295" s="1" t="s">
        <v>2641</v>
      </c>
      <c r="L295" s="26"/>
    </row>
    <row r="296" spans="1:3" ht="12.75">
      <c r="A296" s="1" t="s">
        <v>620</v>
      </c>
      <c r="B296" s="1">
        <v>80</v>
      </c>
      <c r="C296" s="1" t="s">
        <v>621</v>
      </c>
    </row>
    <row r="297" spans="1:12" ht="12.75">
      <c r="A297" s="1" t="s">
        <v>624</v>
      </c>
      <c r="B297" s="1">
        <v>80</v>
      </c>
      <c r="C297" s="1" t="s">
        <v>625</v>
      </c>
      <c r="L297" s="26"/>
    </row>
    <row r="298" spans="1:3" ht="12.75">
      <c r="A298" s="1" t="s">
        <v>1443</v>
      </c>
      <c r="B298" s="1">
        <v>100</v>
      </c>
      <c r="C298" s="1" t="s">
        <v>1444</v>
      </c>
    </row>
    <row r="299" spans="1:12" ht="12.75">
      <c r="A299" s="1" t="s">
        <v>2180</v>
      </c>
      <c r="B299" s="1">
        <v>200</v>
      </c>
      <c r="C299" s="1" t="s">
        <v>1277</v>
      </c>
      <c r="D299" s="1" t="s">
        <v>348</v>
      </c>
      <c r="L299" s="26"/>
    </row>
    <row r="300" spans="1:12" ht="12.75">
      <c r="A300" s="1" t="s">
        <v>1265</v>
      </c>
      <c r="C300" s="1" t="s">
        <v>1266</v>
      </c>
      <c r="D300" s="1" t="s">
        <v>1244</v>
      </c>
      <c r="K300" s="26"/>
      <c r="L300" s="26"/>
    </row>
    <row r="301" spans="1:8" ht="12.75">
      <c r="A301" s="1" t="s">
        <v>1243</v>
      </c>
      <c r="B301" s="1">
        <v>100</v>
      </c>
      <c r="C301" s="1" t="s">
        <v>1445</v>
      </c>
      <c r="D301" s="1" t="s">
        <v>1244</v>
      </c>
      <c r="H301" s="56" t="s">
        <v>3423</v>
      </c>
    </row>
    <row r="302" spans="1:11" ht="12.75">
      <c r="A302" s="1" t="s">
        <v>1246</v>
      </c>
      <c r="B302" s="1">
        <v>100</v>
      </c>
      <c r="C302" s="1" t="s">
        <v>1247</v>
      </c>
      <c r="D302" s="1" t="s">
        <v>1244</v>
      </c>
      <c r="E302" s="1" t="s">
        <v>2641</v>
      </c>
      <c r="H302" s="56" t="s">
        <v>3423</v>
      </c>
      <c r="K302" s="26"/>
    </row>
    <row r="303" spans="1:8" ht="12.75">
      <c r="A303" s="1" t="s">
        <v>632</v>
      </c>
      <c r="B303" s="1">
        <v>90</v>
      </c>
      <c r="C303" s="1" t="s">
        <v>1440</v>
      </c>
      <c r="H303" s="56" t="s">
        <v>3423</v>
      </c>
    </row>
    <row r="304" spans="1:4" ht="12.75">
      <c r="A304" s="1" t="s">
        <v>4510</v>
      </c>
      <c r="C304" s="1" t="s">
        <v>4542</v>
      </c>
      <c r="D304" s="1" t="s">
        <v>4543</v>
      </c>
    </row>
    <row r="305" spans="1:12" ht="12.75">
      <c r="A305" s="1" t="s">
        <v>629</v>
      </c>
      <c r="B305" s="1">
        <v>90</v>
      </c>
      <c r="C305" s="1" t="s">
        <v>1441</v>
      </c>
      <c r="H305" s="56" t="s">
        <v>3423</v>
      </c>
      <c r="L305" s="26"/>
    </row>
    <row r="306" spans="1:8" ht="12.75">
      <c r="A306" s="1" t="s">
        <v>1271</v>
      </c>
      <c r="B306" s="1">
        <v>100</v>
      </c>
      <c r="C306" s="1" t="s">
        <v>1272</v>
      </c>
      <c r="D306" s="1" t="s">
        <v>1257</v>
      </c>
      <c r="H306" s="56" t="s">
        <v>3423</v>
      </c>
    </row>
    <row r="307" spans="1:3" ht="12.75">
      <c r="A307" s="1" t="s">
        <v>695</v>
      </c>
      <c r="B307" s="1" t="s">
        <v>1450</v>
      </c>
      <c r="C307" s="1" t="s">
        <v>1452</v>
      </c>
    </row>
    <row r="308" spans="1:11" ht="12.75">
      <c r="A308" s="1" t="s">
        <v>1273</v>
      </c>
      <c r="B308" s="1">
        <v>100</v>
      </c>
      <c r="C308" s="1" t="s">
        <v>1274</v>
      </c>
      <c r="D308" s="1" t="s">
        <v>1244</v>
      </c>
      <c r="E308" s="1" t="s">
        <v>2641</v>
      </c>
      <c r="H308" s="56" t="s">
        <v>3423</v>
      </c>
      <c r="K308" s="26"/>
    </row>
    <row r="309" spans="1:3" ht="12.75">
      <c r="A309" s="1" t="s">
        <v>626</v>
      </c>
      <c r="B309" s="1">
        <v>80</v>
      </c>
      <c r="C309" s="1" t="s">
        <v>627</v>
      </c>
    </row>
    <row r="310" ht="12.75">
      <c r="A310" s="1" t="s">
        <v>102</v>
      </c>
    </row>
    <row r="311" spans="1:12" ht="12.75">
      <c r="A311" s="1" t="s">
        <v>3189</v>
      </c>
      <c r="B311" s="1">
        <v>80</v>
      </c>
      <c r="C311" s="1" t="s">
        <v>3190</v>
      </c>
      <c r="E311" s="1" t="s">
        <v>2641</v>
      </c>
      <c r="H311" s="56" t="s">
        <v>3423</v>
      </c>
      <c r="L311" s="26"/>
    </row>
    <row r="312" spans="1:12" ht="12.75">
      <c r="A312" s="1" t="s">
        <v>461</v>
      </c>
      <c r="B312" s="1" t="s">
        <v>462</v>
      </c>
      <c r="C312" s="1" t="s">
        <v>463</v>
      </c>
      <c r="D312" s="1" t="s">
        <v>464</v>
      </c>
      <c r="E312" s="1" t="s">
        <v>2641</v>
      </c>
      <c r="H312" s="56" t="s">
        <v>3423</v>
      </c>
      <c r="L312" s="26"/>
    </row>
    <row r="313" spans="1:12" ht="12.75">
      <c r="A313" s="1" t="s">
        <v>453</v>
      </c>
      <c r="B313" s="1" t="s">
        <v>454</v>
      </c>
      <c r="C313" s="1" t="s">
        <v>455</v>
      </c>
      <c r="D313" s="1" t="s">
        <v>456</v>
      </c>
      <c r="E313" s="1" t="s">
        <v>2641</v>
      </c>
      <c r="L313" s="26"/>
    </row>
    <row r="314" spans="1:12" ht="12.75">
      <c r="A314" s="1" t="s">
        <v>470</v>
      </c>
      <c r="B314" s="1" t="s">
        <v>471</v>
      </c>
      <c r="C314" s="1" t="s">
        <v>459</v>
      </c>
      <c r="D314" s="1" t="s">
        <v>472</v>
      </c>
      <c r="K314" s="26"/>
      <c r="L314" s="26"/>
    </row>
    <row r="315" spans="1:3" ht="12.75">
      <c r="A315" s="1" t="s">
        <v>3169</v>
      </c>
      <c r="B315" s="1">
        <v>100</v>
      </c>
      <c r="C315" s="1" t="s">
        <v>3170</v>
      </c>
    </row>
    <row r="316" spans="1:11" ht="12.75">
      <c r="A316" s="1" t="s">
        <v>3171</v>
      </c>
      <c r="B316" s="1">
        <v>100</v>
      </c>
      <c r="C316" s="1" t="s">
        <v>3172</v>
      </c>
      <c r="E316" s="1" t="s">
        <v>2641</v>
      </c>
      <c r="K316" s="26"/>
    </row>
    <row r="317" spans="1:12" ht="12.75">
      <c r="A317" s="1" t="s">
        <v>1258</v>
      </c>
      <c r="B317" s="1">
        <v>80</v>
      </c>
      <c r="C317" s="1" t="s">
        <v>623</v>
      </c>
      <c r="D317" s="1" t="s">
        <v>1259</v>
      </c>
      <c r="E317" s="1" t="s">
        <v>2641</v>
      </c>
      <c r="H317" s="56" t="s">
        <v>3423</v>
      </c>
      <c r="K317" s="26"/>
      <c r="L317" s="26"/>
    </row>
    <row r="318" spans="1:3" ht="12.75">
      <c r="A318" s="1" t="s">
        <v>3183</v>
      </c>
      <c r="B318" s="1">
        <v>80</v>
      </c>
      <c r="C318" s="1" t="s">
        <v>3184</v>
      </c>
    </row>
    <row r="319" spans="1:12" ht="12.75">
      <c r="A319" s="1" t="s">
        <v>694</v>
      </c>
      <c r="E319" s="1" t="s">
        <v>2641</v>
      </c>
      <c r="H319" s="56" t="s">
        <v>3423</v>
      </c>
      <c r="L319" s="26"/>
    </row>
    <row r="320" spans="1:12" ht="12.75">
      <c r="A320" s="1" t="s">
        <v>451</v>
      </c>
      <c r="B320" s="1" t="s">
        <v>452</v>
      </c>
      <c r="C320" s="1" t="s">
        <v>1453</v>
      </c>
      <c r="D320" s="1" t="s">
        <v>450</v>
      </c>
      <c r="E320" s="1" t="s">
        <v>2641</v>
      </c>
      <c r="K320" s="26"/>
      <c r="L320" s="26"/>
    </row>
    <row r="321" spans="1:5" ht="12.75">
      <c r="A321" s="1" t="s">
        <v>1255</v>
      </c>
      <c r="B321" s="1">
        <v>80</v>
      </c>
      <c r="C321" s="1" t="s">
        <v>1256</v>
      </c>
      <c r="D321" s="1" t="s">
        <v>1257</v>
      </c>
      <c r="E321" s="1" t="s">
        <v>2641</v>
      </c>
    </row>
    <row r="322" spans="1:5" ht="12.75">
      <c r="A322" s="1" t="s">
        <v>1275</v>
      </c>
      <c r="B322" s="1">
        <v>100</v>
      </c>
      <c r="C322" s="1" t="s">
        <v>1276</v>
      </c>
      <c r="D322" s="1" t="s">
        <v>1257</v>
      </c>
      <c r="E322" s="1" t="s">
        <v>2641</v>
      </c>
    </row>
    <row r="323" spans="1:12" ht="12.75">
      <c r="A323" s="1" t="s">
        <v>638</v>
      </c>
      <c r="K323" s="26"/>
      <c r="L323" s="26"/>
    </row>
    <row r="324" spans="1:12" ht="12.75">
      <c r="A324" s="1" t="s">
        <v>3181</v>
      </c>
      <c r="B324" s="1">
        <v>80</v>
      </c>
      <c r="C324" s="1" t="s">
        <v>3182</v>
      </c>
      <c r="L324" s="26"/>
    </row>
    <row r="325" spans="1:12" ht="12.75">
      <c r="A325" s="1" t="s">
        <v>614</v>
      </c>
      <c r="B325" s="1">
        <v>80</v>
      </c>
      <c r="C325" s="1" t="s">
        <v>615</v>
      </c>
      <c r="L325" s="26"/>
    </row>
    <row r="326" spans="1:5" ht="12.75">
      <c r="A326" s="1" t="s">
        <v>4544</v>
      </c>
      <c r="B326" s="1" t="s">
        <v>1450</v>
      </c>
      <c r="C326" s="1" t="s">
        <v>4545</v>
      </c>
      <c r="D326" s="1" t="s">
        <v>479</v>
      </c>
      <c r="E326" s="1" t="s">
        <v>2641</v>
      </c>
    </row>
    <row r="327" spans="1:12" ht="12.75">
      <c r="A327" s="1" t="s">
        <v>3166</v>
      </c>
      <c r="B327" s="1">
        <v>100</v>
      </c>
      <c r="C327" s="1" t="s">
        <v>3167</v>
      </c>
      <c r="L327" s="26"/>
    </row>
    <row r="328" spans="1:12" ht="12.75">
      <c r="A328" s="1" t="s">
        <v>457</v>
      </c>
      <c r="B328" s="1" t="s">
        <v>458</v>
      </c>
      <c r="C328" s="1" t="s">
        <v>459</v>
      </c>
      <c r="D328" s="1" t="s">
        <v>460</v>
      </c>
      <c r="E328" s="1" t="s">
        <v>2641</v>
      </c>
      <c r="H328" s="56" t="s">
        <v>3423</v>
      </c>
      <c r="K328" s="26"/>
      <c r="L328" s="26"/>
    </row>
    <row r="329" spans="1:12" ht="12.75">
      <c r="A329" s="1" t="s">
        <v>3187</v>
      </c>
      <c r="B329" s="1">
        <v>80</v>
      </c>
      <c r="C329" s="1" t="s">
        <v>3188</v>
      </c>
      <c r="L329" s="26"/>
    </row>
    <row r="330" spans="1:12" ht="12.75">
      <c r="A330" s="1" t="s">
        <v>618</v>
      </c>
      <c r="B330" s="1">
        <v>80</v>
      </c>
      <c r="C330" s="1" t="s">
        <v>619</v>
      </c>
      <c r="L330" s="26"/>
    </row>
    <row r="331" spans="1:12" ht="12.75">
      <c r="A331" s="1" t="s">
        <v>639</v>
      </c>
      <c r="K331" s="26"/>
      <c r="L331" s="26"/>
    </row>
    <row r="332" spans="1:12" ht="12.75">
      <c r="A332" s="1" t="s">
        <v>3185</v>
      </c>
      <c r="B332" s="1">
        <v>80</v>
      </c>
      <c r="C332" s="1" t="s">
        <v>3186</v>
      </c>
      <c r="E332" s="1" t="s">
        <v>2641</v>
      </c>
      <c r="K332" s="26"/>
      <c r="L332" s="26"/>
    </row>
    <row r="333" spans="1:4" ht="12.75">
      <c r="A333" s="1" t="s">
        <v>3419</v>
      </c>
      <c r="C333" s="1" t="s">
        <v>1308</v>
      </c>
      <c r="D333" s="1" t="s">
        <v>1309</v>
      </c>
    </row>
    <row r="334" spans="1:11" ht="12.75">
      <c r="A334" s="1" t="s">
        <v>349</v>
      </c>
      <c r="B334" s="1">
        <v>80</v>
      </c>
      <c r="C334" s="1" t="s">
        <v>350</v>
      </c>
      <c r="D334" s="1" t="s">
        <v>351</v>
      </c>
      <c r="K334" s="26"/>
    </row>
    <row r="335" spans="1:3" ht="12.75">
      <c r="A335" s="1" t="s">
        <v>3174</v>
      </c>
      <c r="B335" s="1">
        <v>100</v>
      </c>
      <c r="C335" s="1" t="s">
        <v>3175</v>
      </c>
    </row>
    <row r="336" spans="1:12" ht="12.75">
      <c r="A336" s="1" t="s">
        <v>630</v>
      </c>
      <c r="B336" s="1" t="s">
        <v>1447</v>
      </c>
      <c r="C336" s="1" t="s">
        <v>1448</v>
      </c>
      <c r="H336" s="56" t="s">
        <v>3423</v>
      </c>
      <c r="L336" s="26"/>
    </row>
    <row r="337" spans="1:8" ht="12.75">
      <c r="A337" s="1" t="s">
        <v>3195</v>
      </c>
      <c r="B337" s="1">
        <v>100</v>
      </c>
      <c r="C337" s="1" t="s">
        <v>3196</v>
      </c>
      <c r="H337" s="56" t="s">
        <v>3423</v>
      </c>
    </row>
    <row r="338" spans="1:3" ht="12.75">
      <c r="A338" s="1" t="s">
        <v>640</v>
      </c>
      <c r="B338" s="1" t="s">
        <v>1450</v>
      </c>
      <c r="C338" s="1" t="s">
        <v>1451</v>
      </c>
    </row>
    <row r="339" spans="1:11" ht="12.75">
      <c r="A339" s="1" t="s">
        <v>628</v>
      </c>
      <c r="K339" s="26"/>
    </row>
    <row r="340" spans="1:3" ht="12.75">
      <c r="A340" s="1" t="s">
        <v>3178</v>
      </c>
      <c r="B340" s="1">
        <v>80</v>
      </c>
      <c r="C340" s="1" t="s">
        <v>3177</v>
      </c>
    </row>
    <row r="341" spans="1:8" ht="12.75">
      <c r="A341" s="1" t="s">
        <v>1248</v>
      </c>
      <c r="C341" s="1" t="s">
        <v>1249</v>
      </c>
      <c r="D341" s="1" t="s">
        <v>1244</v>
      </c>
      <c r="H341" s="56" t="s">
        <v>3423</v>
      </c>
    </row>
    <row r="342" ht="12.75"/>
    <row r="343" spans="1:8" ht="12.75">
      <c r="A343" s="25"/>
      <c r="B343" s="1">
        <v>80</v>
      </c>
      <c r="C343" s="1" t="s">
        <v>3177</v>
      </c>
      <c r="H343" s="26"/>
    </row>
    <row r="344" ht="12.75">
      <c r="H344" s="26"/>
    </row>
    <row r="345" spans="2:8" ht="12.75">
      <c r="B345" s="1">
        <v>80</v>
      </c>
      <c r="C345" s="1" t="s">
        <v>3176</v>
      </c>
      <c r="H345" s="26"/>
    </row>
    <row r="346" spans="2:8" ht="12.75">
      <c r="B346" s="1">
        <v>80</v>
      </c>
      <c r="C346" s="1" t="s">
        <v>3176</v>
      </c>
      <c r="H346" s="26"/>
    </row>
    <row r="368" spans="2:3" ht="12.75">
      <c r="B368" s="1" t="s">
        <v>1227</v>
      </c>
      <c r="C368" s="1" t="s">
        <v>1228</v>
      </c>
    </row>
    <row r="371" ht="12.75">
      <c r="B371" s="1" t="s">
        <v>4506</v>
      </c>
    </row>
  </sheetData>
  <sheetProtection/>
  <hyperlinks>
    <hyperlink ref="H285" r:id="rId1" display="058 131 851A"/>
    <hyperlink ref="H288" r:id="rId2" display="058 131 851A"/>
    <hyperlink ref="H293" r:id="rId3" display="058 131 851A"/>
    <hyperlink ref="H294" r:id="rId4" display="058 131 851A"/>
    <hyperlink ref="H301" r:id="rId5" display="058 131 851A"/>
    <hyperlink ref="H299:H300" r:id="rId6" display="058 131 851A"/>
    <hyperlink ref="H302:H303" r:id="rId7" display="058 131 851A"/>
    <hyperlink ref="H308" r:id="rId8" display="058 131 851A"/>
    <hyperlink ref="H308:H309" r:id="rId9" display="058 131 851A"/>
    <hyperlink ref="H317" r:id="rId10" display="058 131 851A"/>
    <hyperlink ref="H319" r:id="rId11" display="058 131 851A"/>
    <hyperlink ref="H328" r:id="rId12" display="058 131 851A"/>
    <hyperlink ref="H333:H334" r:id="rId13" display="058 131 851A"/>
    <hyperlink ref="H341" r:id="rId14" display="058 131 851A"/>
    <hyperlink ref="A3" r:id="rId15" display="двигатель Audi"/>
  </hyperlinks>
  <printOptions/>
  <pageMargins left="0.75" right="0.75" top="1" bottom="1" header="0.5" footer="0.5"/>
  <pageSetup horizontalDpi="300" verticalDpi="300" orientation="landscape" paperSize="9" r:id="rId18"/>
  <legacyDrawing r:id="rId17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5"/>
  <sheetViews>
    <sheetView zoomScale="90" zoomScaleNormal="90" zoomScalePageLayoutView="0" workbookViewId="0" topLeftCell="A1">
      <pane ySplit="3" topLeftCell="A12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3463</v>
      </c>
    </row>
    <row r="2" spans="1:2" ht="31.5" customHeight="1" thickBot="1">
      <c r="A2" s="58" t="s">
        <v>2630</v>
      </c>
      <c r="B2" s="45" t="s">
        <v>3728</v>
      </c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2" ht="12.75">
      <c r="A4" s="1" t="s">
        <v>1889</v>
      </c>
      <c r="B4" s="26" t="s">
        <v>1890</v>
      </c>
    </row>
    <row r="5" spans="1:2" ht="12.75">
      <c r="A5" s="1" t="s">
        <v>1889</v>
      </c>
      <c r="B5" s="1" t="s">
        <v>1891</v>
      </c>
    </row>
    <row r="6" spans="1:2" ht="12.75">
      <c r="A6" s="1" t="s">
        <v>1892</v>
      </c>
      <c r="B6" s="1" t="s">
        <v>1893</v>
      </c>
    </row>
    <row r="7" ht="12.75">
      <c r="A7" s="1" t="s">
        <v>1894</v>
      </c>
    </row>
    <row r="8" ht="12.75">
      <c r="A8" s="1" t="s">
        <v>1895</v>
      </c>
    </row>
    <row r="9" spans="1:6" ht="12.75">
      <c r="A9" s="1" t="s">
        <v>1896</v>
      </c>
      <c r="E9" s="3"/>
      <c r="F9" s="3"/>
    </row>
    <row r="10" ht="12.75">
      <c r="A10" s="1" t="s">
        <v>1897</v>
      </c>
    </row>
    <row r="11" spans="1:6" ht="12.75">
      <c r="A11" s="1" t="s">
        <v>1898</v>
      </c>
      <c r="B11" s="2"/>
      <c r="E11" s="3"/>
      <c r="F11" s="3"/>
    </row>
    <row r="12" spans="1:6" ht="12.75">
      <c r="A12" s="1" t="s">
        <v>1899</v>
      </c>
      <c r="B12" s="1" t="s">
        <v>1891</v>
      </c>
      <c r="E12" s="3"/>
      <c r="F12" s="3"/>
    </row>
    <row r="13" spans="1:6" ht="12.75">
      <c r="A13" s="1" t="s">
        <v>1899</v>
      </c>
      <c r="B13" s="1" t="s">
        <v>1900</v>
      </c>
      <c r="E13" s="3"/>
      <c r="F13" s="3"/>
    </row>
    <row r="14" ht="12.75">
      <c r="A14" s="1" t="s">
        <v>1901</v>
      </c>
    </row>
    <row r="15" spans="1:2" ht="12.75">
      <c r="A15" s="1" t="s">
        <v>1902</v>
      </c>
      <c r="B15" s="1" t="s">
        <v>1903</v>
      </c>
    </row>
    <row r="16" spans="1:2" ht="12.75">
      <c r="A16" s="1" t="s">
        <v>1904</v>
      </c>
      <c r="B16" s="2" t="s">
        <v>1891</v>
      </c>
    </row>
    <row r="17" spans="1:2" ht="12.75">
      <c r="A17" s="1" t="s">
        <v>1905</v>
      </c>
      <c r="B17" s="1" t="s">
        <v>1906</v>
      </c>
    </row>
    <row r="18" ht="12.75">
      <c r="A18" s="1" t="s">
        <v>1907</v>
      </c>
    </row>
    <row r="19" ht="12.75">
      <c r="A19" s="1" t="s">
        <v>1908</v>
      </c>
    </row>
    <row r="20" spans="1:2" ht="12.75">
      <c r="A20" s="1" t="s">
        <v>1909</v>
      </c>
      <c r="B20" s="1" t="s">
        <v>1910</v>
      </c>
    </row>
    <row r="21" spans="1:2" ht="12.75">
      <c r="A21" s="1" t="s">
        <v>1911</v>
      </c>
      <c r="B21" s="1" t="s">
        <v>1910</v>
      </c>
    </row>
    <row r="22" spans="1:2" ht="12.75">
      <c r="A22" s="1" t="s">
        <v>1912</v>
      </c>
      <c r="B22" s="1" t="s">
        <v>1910</v>
      </c>
    </row>
    <row r="23" spans="1:2" ht="12.75">
      <c r="A23" s="1" t="s">
        <v>1913</v>
      </c>
      <c r="B23" s="1" t="s">
        <v>1910</v>
      </c>
    </row>
    <row r="24" ht="12.75">
      <c r="A24" s="1" t="s">
        <v>1914</v>
      </c>
    </row>
    <row r="25" spans="1:2" ht="12.75">
      <c r="A25" s="1" t="s">
        <v>1915</v>
      </c>
      <c r="B25" s="1" t="s">
        <v>1910</v>
      </c>
    </row>
    <row r="26" spans="1:2" ht="12.75">
      <c r="A26" s="1" t="s">
        <v>1916</v>
      </c>
      <c r="B26" s="1" t="s">
        <v>1917</v>
      </c>
    </row>
    <row r="27" ht="12.75">
      <c r="A27" s="1" t="s">
        <v>1918</v>
      </c>
    </row>
    <row r="28" spans="1:2" ht="12.75">
      <c r="A28" s="1" t="s">
        <v>1919</v>
      </c>
      <c r="B28" s="1" t="s">
        <v>1917</v>
      </c>
    </row>
    <row r="29" ht="12.75">
      <c r="A29" s="1" t="s">
        <v>1920</v>
      </c>
    </row>
    <row r="30" spans="1:2" ht="12.75">
      <c r="A30" s="1" t="s">
        <v>1921</v>
      </c>
      <c r="B30" s="1" t="s">
        <v>1922</v>
      </c>
    </row>
    <row r="31" spans="1:2" ht="12.75">
      <c r="A31" s="1" t="s">
        <v>1923</v>
      </c>
      <c r="B31" s="1" t="s">
        <v>1922</v>
      </c>
    </row>
    <row r="32" spans="1:2" ht="12.75">
      <c r="A32" s="1" t="s">
        <v>1924</v>
      </c>
      <c r="B32" s="1" t="s">
        <v>1925</v>
      </c>
    </row>
    <row r="33" spans="1:2" ht="12.75">
      <c r="A33" s="1" t="s">
        <v>1926</v>
      </c>
      <c r="B33" s="1" t="s">
        <v>1925</v>
      </c>
    </row>
    <row r="34" spans="1:2" ht="12.75">
      <c r="A34" s="1" t="s">
        <v>1927</v>
      </c>
      <c r="B34" s="1" t="s">
        <v>1928</v>
      </c>
    </row>
    <row r="35" spans="1:2" ht="12.75">
      <c r="A35" s="1" t="s">
        <v>1929</v>
      </c>
      <c r="B35" s="1" t="s">
        <v>1925</v>
      </c>
    </row>
    <row r="36" spans="1:2" ht="12.75">
      <c r="A36" s="1" t="s">
        <v>1930</v>
      </c>
      <c r="B36" s="1" t="s">
        <v>1931</v>
      </c>
    </row>
    <row r="37" ht="12.75">
      <c r="A37" s="1" t="s">
        <v>1932</v>
      </c>
    </row>
    <row r="38" ht="12.75">
      <c r="A38" s="1" t="s">
        <v>1933</v>
      </c>
    </row>
    <row r="39" ht="12.75">
      <c r="A39" s="1" t="s">
        <v>1970</v>
      </c>
    </row>
    <row r="40" spans="1:2" ht="12.75">
      <c r="A40" s="1" t="s">
        <v>1971</v>
      </c>
      <c r="B40" s="1" t="s">
        <v>1972</v>
      </c>
    </row>
    <row r="41" spans="1:2" ht="12.75">
      <c r="A41" s="1" t="s">
        <v>1973</v>
      </c>
      <c r="B41" s="1" t="s">
        <v>1974</v>
      </c>
    </row>
    <row r="42" spans="1:2" ht="12.75">
      <c r="A42" s="1" t="s">
        <v>1975</v>
      </c>
      <c r="B42" s="1" t="s">
        <v>1903</v>
      </c>
    </row>
    <row r="43" spans="1:2" ht="12.75">
      <c r="A43" s="1" t="s">
        <v>1976</v>
      </c>
      <c r="B43" s="1" t="s">
        <v>1891</v>
      </c>
    </row>
    <row r="44" spans="1:2" ht="12.75">
      <c r="A44" s="1" t="s">
        <v>1977</v>
      </c>
      <c r="B44" s="1" t="s">
        <v>1891</v>
      </c>
    </row>
    <row r="45" spans="1:2" ht="12.75">
      <c r="A45" s="1" t="s">
        <v>1978</v>
      </c>
      <c r="B45" s="1" t="s">
        <v>1903</v>
      </c>
    </row>
    <row r="46" spans="1:2" ht="12.75">
      <c r="A46" s="1" t="s">
        <v>1979</v>
      </c>
      <c r="B46" s="1" t="s">
        <v>1891</v>
      </c>
    </row>
    <row r="47" spans="1:2" ht="12.75">
      <c r="A47" s="1" t="s">
        <v>1979</v>
      </c>
      <c r="B47" s="1" t="s">
        <v>695</v>
      </c>
    </row>
    <row r="48" spans="1:2" ht="12.75">
      <c r="A48" s="1" t="s">
        <v>1980</v>
      </c>
      <c r="B48" s="1" t="s">
        <v>1891</v>
      </c>
    </row>
    <row r="49" spans="1:2" ht="12.75">
      <c r="A49" s="1" t="s">
        <v>1980</v>
      </c>
      <c r="B49" s="1" t="s">
        <v>1974</v>
      </c>
    </row>
    <row r="50" spans="1:2" ht="12.75">
      <c r="A50" s="1" t="s">
        <v>1981</v>
      </c>
      <c r="B50" s="1" t="s">
        <v>1891</v>
      </c>
    </row>
    <row r="51" ht="12.75">
      <c r="A51" s="1" t="s">
        <v>1982</v>
      </c>
    </row>
    <row r="52" ht="12.75">
      <c r="A52" s="1" t="s">
        <v>1983</v>
      </c>
    </row>
    <row r="53" ht="12.75">
      <c r="A53" s="1" t="s">
        <v>1984</v>
      </c>
    </row>
    <row r="54" spans="1:2" ht="12.75">
      <c r="A54" s="1" t="s">
        <v>1985</v>
      </c>
      <c r="B54" s="1" t="s">
        <v>1893</v>
      </c>
    </row>
    <row r="55" spans="1:2" ht="12.75">
      <c r="A55" s="1" t="s">
        <v>1986</v>
      </c>
      <c r="B55" s="1" t="s">
        <v>1893</v>
      </c>
    </row>
    <row r="56" ht="12.75">
      <c r="A56" s="1" t="s">
        <v>1987</v>
      </c>
    </row>
    <row r="57" ht="12.75">
      <c r="A57" s="1" t="s">
        <v>1988</v>
      </c>
    </row>
    <row r="58" spans="1:2" ht="12.75">
      <c r="A58" s="1" t="s">
        <v>1989</v>
      </c>
      <c r="B58" s="1" t="s">
        <v>1903</v>
      </c>
    </row>
    <row r="59" spans="1:2" ht="12.75">
      <c r="A59" s="1" t="s">
        <v>1990</v>
      </c>
      <c r="B59" s="1" t="s">
        <v>1974</v>
      </c>
    </row>
    <row r="60" spans="1:2" ht="12.75">
      <c r="A60" s="1" t="s">
        <v>1991</v>
      </c>
      <c r="B60" s="1" t="s">
        <v>1903</v>
      </c>
    </row>
    <row r="61" spans="1:2" ht="12.75">
      <c r="A61" s="1" t="s">
        <v>1992</v>
      </c>
      <c r="B61" s="1" t="s">
        <v>1903</v>
      </c>
    </row>
    <row r="62" spans="1:2" ht="12.75">
      <c r="A62" s="1" t="s">
        <v>1993</v>
      </c>
      <c r="B62" s="1" t="s">
        <v>1903</v>
      </c>
    </row>
    <row r="63" spans="1:2" ht="12.75">
      <c r="A63" s="1" t="s">
        <v>1994</v>
      </c>
      <c r="B63" s="1" t="s">
        <v>1891</v>
      </c>
    </row>
    <row r="64" spans="1:2" ht="12.75">
      <c r="A64" s="1" t="s">
        <v>1995</v>
      </c>
      <c r="B64" s="1" t="s">
        <v>1891</v>
      </c>
    </row>
    <row r="65" spans="1:2" ht="12.75">
      <c r="A65" s="1" t="s">
        <v>1996</v>
      </c>
      <c r="B65" s="1" t="s">
        <v>1891</v>
      </c>
    </row>
    <row r="66" ht="12.75">
      <c r="A66" s="1" t="s">
        <v>1997</v>
      </c>
    </row>
    <row r="67" ht="12.75">
      <c r="A67" s="1" t="s">
        <v>1998</v>
      </c>
    </row>
    <row r="68" spans="1:2" ht="12.75">
      <c r="A68" s="1" t="s">
        <v>1999</v>
      </c>
      <c r="B68" s="1" t="s">
        <v>1974</v>
      </c>
    </row>
    <row r="69" ht="12.75">
      <c r="A69" s="1" t="s">
        <v>2000</v>
      </c>
    </row>
    <row r="70" spans="1:2" ht="12.75">
      <c r="A70" s="1" t="s">
        <v>2001</v>
      </c>
      <c r="B70" s="1" t="s">
        <v>1891</v>
      </c>
    </row>
    <row r="71" ht="12.75">
      <c r="A71" s="1" t="s">
        <v>2002</v>
      </c>
    </row>
    <row r="72" spans="1:2" ht="12.75">
      <c r="A72" s="1" t="s">
        <v>2003</v>
      </c>
      <c r="B72" s="1" t="s">
        <v>1893</v>
      </c>
    </row>
    <row r="73" spans="1:2" ht="12.75">
      <c r="A73" s="1" t="s">
        <v>2004</v>
      </c>
      <c r="B73" s="1" t="s">
        <v>294</v>
      </c>
    </row>
    <row r="74" ht="12.75">
      <c r="A74" s="1" t="s">
        <v>2005</v>
      </c>
    </row>
    <row r="75" spans="1:2" ht="12.75">
      <c r="A75" s="1" t="s">
        <v>2006</v>
      </c>
      <c r="B75" s="1" t="s">
        <v>294</v>
      </c>
    </row>
    <row r="76" spans="1:2" ht="12.75">
      <c r="A76" s="1" t="s">
        <v>2007</v>
      </c>
      <c r="B76" s="1" t="s">
        <v>1891</v>
      </c>
    </row>
    <row r="77" spans="1:2" ht="12.75">
      <c r="A77" s="1" t="s">
        <v>2008</v>
      </c>
      <c r="B77" s="1" t="s">
        <v>1891</v>
      </c>
    </row>
    <row r="78" spans="1:2" ht="12.75">
      <c r="A78" s="1" t="s">
        <v>2009</v>
      </c>
      <c r="B78" s="1" t="s">
        <v>1893</v>
      </c>
    </row>
    <row r="79" spans="1:2" ht="12.75">
      <c r="A79" s="1" t="s">
        <v>2009</v>
      </c>
      <c r="B79" s="1" t="s">
        <v>147</v>
      </c>
    </row>
    <row r="80" spans="1:2" ht="12.75">
      <c r="A80" s="1" t="s">
        <v>2010</v>
      </c>
      <c r="B80" s="1" t="s">
        <v>1903</v>
      </c>
    </row>
    <row r="81" spans="1:2" ht="12.75">
      <c r="A81" s="1" t="s">
        <v>2011</v>
      </c>
      <c r="B81" s="1" t="s">
        <v>1903</v>
      </c>
    </row>
    <row r="82" spans="1:2" ht="12.75">
      <c r="A82" s="1" t="s">
        <v>2012</v>
      </c>
      <c r="B82" s="1" t="s">
        <v>1891</v>
      </c>
    </row>
    <row r="83" spans="1:2" ht="12.75">
      <c r="A83" s="1" t="s">
        <v>2013</v>
      </c>
      <c r="B83" s="1" t="s">
        <v>1903</v>
      </c>
    </row>
    <row r="84" spans="1:2" ht="12.75">
      <c r="A84" s="1" t="s">
        <v>2014</v>
      </c>
      <c r="B84" s="1" t="s">
        <v>1903</v>
      </c>
    </row>
    <row r="85" spans="1:2" ht="12.75">
      <c r="A85" s="1" t="s">
        <v>2015</v>
      </c>
      <c r="B85" s="1" t="s">
        <v>1891</v>
      </c>
    </row>
    <row r="86" spans="1:2" ht="12.75">
      <c r="A86" s="1" t="s">
        <v>2016</v>
      </c>
      <c r="B86" s="1" t="s">
        <v>1900</v>
      </c>
    </row>
    <row r="87" spans="1:2" ht="12.75">
      <c r="A87" s="1" t="s">
        <v>2016</v>
      </c>
      <c r="B87" s="1" t="s">
        <v>147</v>
      </c>
    </row>
    <row r="88" spans="1:2" ht="12.75">
      <c r="A88" s="1" t="s">
        <v>2017</v>
      </c>
      <c r="B88" s="1" t="s">
        <v>1974</v>
      </c>
    </row>
    <row r="89" ht="12.75">
      <c r="A89" s="1" t="s">
        <v>2018</v>
      </c>
    </row>
    <row r="90" spans="1:2" ht="12.75">
      <c r="A90" s="1" t="s">
        <v>2019</v>
      </c>
      <c r="B90" s="1" t="s">
        <v>1903</v>
      </c>
    </row>
    <row r="91" spans="1:2" ht="12.75">
      <c r="A91" s="1" t="s">
        <v>2020</v>
      </c>
      <c r="B91" s="1" t="s">
        <v>1903</v>
      </c>
    </row>
    <row r="92" spans="1:2" ht="12.75">
      <c r="A92" s="1" t="s">
        <v>2021</v>
      </c>
      <c r="B92" s="1" t="s">
        <v>1903</v>
      </c>
    </row>
    <row r="93" spans="1:2" ht="12.75">
      <c r="A93" s="1" t="s">
        <v>149</v>
      </c>
      <c r="B93" s="1" t="s">
        <v>148</v>
      </c>
    </row>
    <row r="94" spans="1:2" ht="12.75">
      <c r="A94" s="1" t="s">
        <v>143</v>
      </c>
      <c r="B94" s="1" t="s">
        <v>1893</v>
      </c>
    </row>
    <row r="95" spans="1:2" ht="12.75">
      <c r="A95" s="1" t="s">
        <v>144</v>
      </c>
      <c r="B95" s="1" t="s">
        <v>1893</v>
      </c>
    </row>
    <row r="96" spans="1:2" ht="12.75">
      <c r="A96" s="1" t="s">
        <v>142</v>
      </c>
      <c r="B96" s="1" t="s">
        <v>1893</v>
      </c>
    </row>
    <row r="97" spans="1:2" ht="12.75">
      <c r="A97" s="1" t="s">
        <v>2022</v>
      </c>
      <c r="B97" s="1" t="s">
        <v>2023</v>
      </c>
    </row>
    <row r="98" ht="12.75">
      <c r="A98" s="1" t="s">
        <v>2024</v>
      </c>
    </row>
    <row r="99" spans="1:2" ht="12.75">
      <c r="A99" s="1" t="s">
        <v>2025</v>
      </c>
      <c r="B99" s="1" t="s">
        <v>1893</v>
      </c>
    </row>
    <row r="100" ht="12.75">
      <c r="A100" s="1" t="s">
        <v>2026</v>
      </c>
    </row>
    <row r="101" ht="12.75">
      <c r="A101" s="1" t="s">
        <v>2027</v>
      </c>
    </row>
    <row r="102" ht="12.75">
      <c r="A102" s="1" t="s">
        <v>2028</v>
      </c>
    </row>
    <row r="103" ht="12.75">
      <c r="A103" s="1" t="s">
        <v>2029</v>
      </c>
    </row>
    <row r="104" ht="12.75">
      <c r="A104" s="1" t="s">
        <v>2030</v>
      </c>
    </row>
    <row r="105" ht="12.75">
      <c r="A105" s="1" t="s">
        <v>2031</v>
      </c>
    </row>
    <row r="106" ht="12.75">
      <c r="A106" s="1" t="s">
        <v>2032</v>
      </c>
    </row>
    <row r="107" ht="12.75">
      <c r="A107" s="1" t="s">
        <v>2033</v>
      </c>
    </row>
    <row r="108" ht="12.75">
      <c r="A108" s="1" t="s">
        <v>2034</v>
      </c>
    </row>
    <row r="109" ht="12.75">
      <c r="A109" s="1" t="s">
        <v>2035</v>
      </c>
    </row>
    <row r="110" ht="12.75">
      <c r="A110" s="1" t="s">
        <v>2036</v>
      </c>
    </row>
    <row r="111" ht="12.75">
      <c r="A111" s="1" t="s">
        <v>2037</v>
      </c>
    </row>
    <row r="112" spans="1:2" ht="12.75">
      <c r="A112" s="1" t="s">
        <v>2038</v>
      </c>
      <c r="B112" s="1" t="s">
        <v>1890</v>
      </c>
    </row>
    <row r="113" ht="12.75">
      <c r="A113" s="1" t="s">
        <v>2039</v>
      </c>
    </row>
    <row r="114" spans="1:2" ht="12.75">
      <c r="A114" s="1" t="s">
        <v>2040</v>
      </c>
      <c r="B114" s="1" t="s">
        <v>2041</v>
      </c>
    </row>
    <row r="115" spans="1:2" ht="12.75">
      <c r="A115" s="1" t="s">
        <v>2042</v>
      </c>
      <c r="B115" s="1" t="s">
        <v>2043</v>
      </c>
    </row>
    <row r="116" spans="1:2" ht="12.75">
      <c r="A116" s="1" t="s">
        <v>2042</v>
      </c>
      <c r="B116" s="1" t="s">
        <v>2044</v>
      </c>
    </row>
    <row r="117" spans="1:2" ht="12.75">
      <c r="A117" s="1" t="s">
        <v>2042</v>
      </c>
      <c r="B117" s="1" t="s">
        <v>2041</v>
      </c>
    </row>
    <row r="118" spans="1:2" ht="12.75">
      <c r="A118" s="1" t="s">
        <v>2045</v>
      </c>
      <c r="B118" s="1" t="s">
        <v>2041</v>
      </c>
    </row>
    <row r="119" spans="1:2" ht="12.75">
      <c r="A119" s="1" t="s">
        <v>2046</v>
      </c>
      <c r="B119" s="1" t="s">
        <v>2041</v>
      </c>
    </row>
    <row r="120" spans="1:2" ht="12.75">
      <c r="A120" s="1" t="s">
        <v>2046</v>
      </c>
      <c r="B120" s="1" t="s">
        <v>2047</v>
      </c>
    </row>
    <row r="121" spans="1:2" ht="12.75">
      <c r="A121" s="1" t="s">
        <v>2048</v>
      </c>
      <c r="B121" s="1" t="s">
        <v>2041</v>
      </c>
    </row>
    <row r="122" spans="1:2" ht="12.75">
      <c r="A122" s="1" t="s">
        <v>2049</v>
      </c>
      <c r="B122" s="1" t="s">
        <v>2050</v>
      </c>
    </row>
    <row r="123" spans="1:2" ht="12.75">
      <c r="A123" s="1" t="s">
        <v>2051</v>
      </c>
      <c r="B123" s="1" t="s">
        <v>2052</v>
      </c>
    </row>
    <row r="124" spans="1:2" ht="12.75">
      <c r="A124" s="1" t="s">
        <v>2053</v>
      </c>
      <c r="B124" s="1" t="s">
        <v>2054</v>
      </c>
    </row>
    <row r="125" ht="12.75">
      <c r="A125" s="1" t="s">
        <v>2055</v>
      </c>
    </row>
    <row r="126" spans="1:2" ht="12.75">
      <c r="A126" s="1" t="s">
        <v>2056</v>
      </c>
      <c r="B126" s="1" t="s">
        <v>2054</v>
      </c>
    </row>
    <row r="127" spans="1:2" ht="12.75">
      <c r="A127" s="1" t="s">
        <v>2057</v>
      </c>
      <c r="B127" s="1" t="s">
        <v>2058</v>
      </c>
    </row>
    <row r="128" ht="12.75">
      <c r="A128" s="1" t="s">
        <v>2059</v>
      </c>
    </row>
    <row r="129" spans="1:2" ht="12.75">
      <c r="A129" s="1" t="s">
        <v>2060</v>
      </c>
      <c r="B129" s="26" t="s">
        <v>1890</v>
      </c>
    </row>
    <row r="130" spans="1:2" ht="12.75">
      <c r="A130" s="1" t="s">
        <v>2061</v>
      </c>
      <c r="B130" s="1" t="s">
        <v>2050</v>
      </c>
    </row>
    <row r="131" spans="1:2" ht="12.75">
      <c r="A131" s="1" t="s">
        <v>2062</v>
      </c>
      <c r="B131" s="1" t="s">
        <v>2050</v>
      </c>
    </row>
    <row r="132" spans="1:2" ht="12.75">
      <c r="A132" s="1" t="s">
        <v>2063</v>
      </c>
      <c r="B132" s="1" t="s">
        <v>2041</v>
      </c>
    </row>
    <row r="133" spans="1:2" ht="12.75">
      <c r="A133" s="1" t="s">
        <v>2064</v>
      </c>
      <c r="B133" s="1" t="s">
        <v>2041</v>
      </c>
    </row>
    <row r="134" spans="1:2" ht="12.75">
      <c r="A134" s="1" t="s">
        <v>2066</v>
      </c>
      <c r="B134" s="1" t="s">
        <v>2041</v>
      </c>
    </row>
    <row r="135" spans="1:2" ht="12.75">
      <c r="A135" s="1" t="s">
        <v>2067</v>
      </c>
      <c r="B135" s="1" t="s">
        <v>2041</v>
      </c>
    </row>
    <row r="136" spans="1:2" ht="12.75">
      <c r="A136" s="1" t="s">
        <v>2068</v>
      </c>
      <c r="B136" s="1" t="s">
        <v>2050</v>
      </c>
    </row>
    <row r="137" spans="1:2" ht="12.75">
      <c r="A137" s="1" t="s">
        <v>2069</v>
      </c>
      <c r="B137" s="1" t="s">
        <v>2070</v>
      </c>
    </row>
    <row r="138" spans="1:2" ht="12.75">
      <c r="A138" s="1" t="s">
        <v>2071</v>
      </c>
      <c r="B138" s="26" t="s">
        <v>1890</v>
      </c>
    </row>
    <row r="139" spans="1:2" ht="12.75">
      <c r="A139" s="1" t="s">
        <v>2072</v>
      </c>
      <c r="B139" s="1" t="s">
        <v>2070</v>
      </c>
    </row>
    <row r="140" ht="12.75">
      <c r="A140" s="1" t="s">
        <v>2073</v>
      </c>
    </row>
    <row r="141" ht="12.75">
      <c r="A141" s="1" t="s">
        <v>2074</v>
      </c>
    </row>
    <row r="142" spans="1:2" ht="12.75">
      <c r="A142" s="1" t="s">
        <v>2075</v>
      </c>
      <c r="B142" s="1" t="s">
        <v>2043</v>
      </c>
    </row>
    <row r="143" spans="1:2" ht="12.75">
      <c r="A143" s="1" t="s">
        <v>2076</v>
      </c>
      <c r="B143" s="1" t="s">
        <v>2044</v>
      </c>
    </row>
    <row r="144" spans="1:2" ht="12.75">
      <c r="A144" s="1" t="s">
        <v>2077</v>
      </c>
      <c r="B144" s="1" t="s">
        <v>2054</v>
      </c>
    </row>
    <row r="145" spans="1:2" ht="12.75">
      <c r="A145" s="1" t="s">
        <v>2078</v>
      </c>
      <c r="B145" s="1" t="s">
        <v>2043</v>
      </c>
    </row>
    <row r="146" spans="1:2" ht="12.75">
      <c r="A146" s="1" t="s">
        <v>2079</v>
      </c>
      <c r="B146" s="1" t="s">
        <v>2050</v>
      </c>
    </row>
    <row r="147" spans="1:2" ht="12.75">
      <c r="A147" s="1" t="s">
        <v>2080</v>
      </c>
      <c r="B147" s="1" t="s">
        <v>2054</v>
      </c>
    </row>
    <row r="148" spans="1:2" ht="12.75">
      <c r="A148" s="1" t="s">
        <v>2081</v>
      </c>
      <c r="B148" s="1" t="s">
        <v>2082</v>
      </c>
    </row>
    <row r="149" spans="1:2" ht="12.75">
      <c r="A149" s="1" t="s">
        <v>2083</v>
      </c>
      <c r="B149" s="1" t="s">
        <v>2084</v>
      </c>
    </row>
    <row r="150" spans="1:2" ht="12.75">
      <c r="A150" s="1" t="s">
        <v>2083</v>
      </c>
      <c r="B150" s="1" t="s">
        <v>2023</v>
      </c>
    </row>
    <row r="151" ht="12.75">
      <c r="A151" s="1" t="s">
        <v>2085</v>
      </c>
    </row>
    <row r="152" spans="1:2" ht="12.75">
      <c r="A152" s="1" t="s">
        <v>2099</v>
      </c>
      <c r="B152" s="1" t="s">
        <v>1893</v>
      </c>
    </row>
    <row r="153" spans="1:2" ht="12.75">
      <c r="A153" s="1" t="s">
        <v>2100</v>
      </c>
      <c r="B153" s="1" t="s">
        <v>1893</v>
      </c>
    </row>
    <row r="154" spans="1:2" ht="12.75">
      <c r="A154" s="1" t="s">
        <v>2101</v>
      </c>
      <c r="B154" s="1" t="s">
        <v>145</v>
      </c>
    </row>
    <row r="155" spans="1:2" ht="12.75">
      <c r="A155" s="1" t="s">
        <v>2102</v>
      </c>
      <c r="B155" s="1" t="s">
        <v>2084</v>
      </c>
    </row>
    <row r="156" spans="1:2" ht="12.75">
      <c r="A156" s="1" t="s">
        <v>2103</v>
      </c>
      <c r="B156" s="1" t="s">
        <v>2104</v>
      </c>
    </row>
    <row r="157" spans="1:2" ht="12.75">
      <c r="A157" s="1" t="s">
        <v>2105</v>
      </c>
      <c r="B157" s="1" t="s">
        <v>2104</v>
      </c>
    </row>
    <row r="158" ht="12.75">
      <c r="A158" s="1" t="s">
        <v>2106</v>
      </c>
    </row>
    <row r="159" spans="1:2" ht="12.75">
      <c r="A159" s="1" t="s">
        <v>2107</v>
      </c>
      <c r="B159" s="1" t="s">
        <v>2108</v>
      </c>
    </row>
    <row r="160" spans="1:2" ht="12.75">
      <c r="A160" s="1" t="s">
        <v>293</v>
      </c>
      <c r="B160" s="1" t="s">
        <v>148</v>
      </c>
    </row>
    <row r="161" spans="1:2" ht="12.75">
      <c r="A161" s="1" t="s">
        <v>2109</v>
      </c>
      <c r="B161" s="1" t="s">
        <v>2084</v>
      </c>
    </row>
    <row r="162" spans="1:2" ht="12.75">
      <c r="A162" s="1" t="s">
        <v>146</v>
      </c>
      <c r="B162" s="1" t="s">
        <v>145</v>
      </c>
    </row>
    <row r="163" ht="12.75">
      <c r="A163" s="1" t="s">
        <v>2110</v>
      </c>
    </row>
    <row r="164" ht="12.75">
      <c r="A164" s="1" t="s">
        <v>2111</v>
      </c>
    </row>
    <row r="165" ht="12.75">
      <c r="A165" s="1" t="s">
        <v>2112</v>
      </c>
    </row>
    <row r="166" ht="12.75">
      <c r="A166" s="1" t="s">
        <v>2113</v>
      </c>
    </row>
    <row r="167" ht="12.75">
      <c r="A167" s="1" t="s">
        <v>2114</v>
      </c>
    </row>
    <row r="168" ht="12.75">
      <c r="A168" s="1" t="s">
        <v>2115</v>
      </c>
    </row>
    <row r="169" spans="1:2" ht="12.75">
      <c r="A169" s="1" t="s">
        <v>2116</v>
      </c>
      <c r="B169" s="1" t="s">
        <v>2117</v>
      </c>
    </row>
    <row r="170" spans="1:2" ht="12.75">
      <c r="A170" s="1" t="s">
        <v>2118</v>
      </c>
      <c r="B170" s="1" t="s">
        <v>2108</v>
      </c>
    </row>
    <row r="171" ht="12.75">
      <c r="A171" s="1" t="s">
        <v>2119</v>
      </c>
    </row>
    <row r="172" ht="12.75">
      <c r="A172" s="1" t="s">
        <v>2120</v>
      </c>
    </row>
    <row r="173" spans="1:2" ht="12.75">
      <c r="A173" s="1" t="s">
        <v>2121</v>
      </c>
      <c r="B173" s="1" t="s">
        <v>1974</v>
      </c>
    </row>
    <row r="174" ht="12.75">
      <c r="A174" s="1" t="s">
        <v>2122</v>
      </c>
    </row>
    <row r="175" ht="12.75">
      <c r="A175" s="1" t="s">
        <v>2123</v>
      </c>
    </row>
  </sheetData>
  <sheetProtection/>
  <hyperlinks>
    <hyperlink ref="A2" r:id="rId1" display="двигатель Honda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8" sqref="C18:C19"/>
    </sheetView>
  </sheetViews>
  <sheetFormatPr defaultColWidth="9.00390625" defaultRowHeight="12.75"/>
  <cols>
    <col min="1" max="1" width="13.00390625" style="1" customWidth="1"/>
    <col min="2" max="2" width="19.25390625" style="1" customWidth="1"/>
    <col min="3" max="3" width="12.875" style="1" customWidth="1"/>
    <col min="4" max="5" width="15.375" style="0" customWidth="1"/>
    <col min="6" max="6" width="13.75390625" style="0" customWidth="1"/>
    <col min="7" max="7" width="12.375" style="0" customWidth="1"/>
    <col min="8" max="8" width="14.125" style="0" customWidth="1"/>
  </cols>
  <sheetData>
    <row r="1" spans="4:8" ht="12.75">
      <c r="D1" s="1"/>
      <c r="E1" s="1"/>
      <c r="F1" s="1"/>
      <c r="G1" s="1"/>
      <c r="H1" s="1"/>
    </row>
    <row r="2" spans="1:12" ht="63" customHeight="1" thickBot="1">
      <c r="A2" s="59" t="s">
        <v>4006</v>
      </c>
      <c r="B2" s="45" t="s">
        <v>4005</v>
      </c>
      <c r="C2" s="45" t="s">
        <v>3424</v>
      </c>
      <c r="D2" s="45" t="s">
        <v>2642</v>
      </c>
      <c r="E2" s="45" t="s">
        <v>934</v>
      </c>
      <c r="F2" s="45" t="s">
        <v>4304</v>
      </c>
      <c r="G2" s="45"/>
      <c r="H2" s="45"/>
      <c r="I2" s="45"/>
      <c r="J2" s="45"/>
      <c r="K2" s="45"/>
      <c r="L2" s="45"/>
    </row>
    <row r="3" spans="1:11" ht="13.5" thickBot="1">
      <c r="A3" s="6"/>
      <c r="B3" s="29"/>
      <c r="C3" s="7"/>
      <c r="D3" s="7"/>
      <c r="E3" s="7"/>
      <c r="F3" s="69" t="s">
        <v>1778</v>
      </c>
      <c r="G3" s="7"/>
      <c r="H3" s="9"/>
      <c r="I3" s="8"/>
      <c r="J3" s="8"/>
      <c r="K3" s="8"/>
    </row>
    <row r="4" spans="1:8" ht="12.75">
      <c r="A4" s="1" t="s">
        <v>1147</v>
      </c>
      <c r="B4" s="1" t="s">
        <v>1447</v>
      </c>
      <c r="C4" s="26">
        <v>826924</v>
      </c>
      <c r="D4" s="1"/>
      <c r="E4" s="1"/>
      <c r="F4" s="51">
        <v>3918022600</v>
      </c>
      <c r="G4" s="3"/>
      <c r="H4" s="1"/>
    </row>
    <row r="5" spans="1:8" ht="12.75">
      <c r="A5" s="1" t="s">
        <v>1148</v>
      </c>
      <c r="D5" s="1"/>
      <c r="E5" s="1"/>
      <c r="F5" s="3"/>
      <c r="G5" s="3"/>
      <c r="H5" s="1"/>
    </row>
    <row r="6" spans="1:8" ht="12.75">
      <c r="A6" s="1" t="s">
        <v>1149</v>
      </c>
      <c r="C6" s="2"/>
      <c r="D6" s="2"/>
      <c r="E6" s="1"/>
      <c r="F6" s="3"/>
      <c r="G6" s="3"/>
      <c r="H6" s="1"/>
    </row>
    <row r="7" spans="1:8" ht="12.75">
      <c r="A7" s="1" t="s">
        <v>1150</v>
      </c>
      <c r="D7" s="1"/>
      <c r="E7" s="1"/>
      <c r="F7" s="3"/>
      <c r="G7" s="3"/>
      <c r="H7" s="1"/>
    </row>
    <row r="8" spans="1:8" ht="12.75">
      <c r="A8" s="1" t="s">
        <v>3254</v>
      </c>
      <c r="B8" s="1" t="s">
        <v>3255</v>
      </c>
      <c r="F8" s="3"/>
      <c r="G8" s="3"/>
      <c r="H8" s="1"/>
    </row>
    <row r="9" spans="1:8" ht="12.75">
      <c r="A9" s="1" t="s">
        <v>1151</v>
      </c>
      <c r="C9" s="2"/>
      <c r="D9" s="2"/>
      <c r="E9" s="1"/>
      <c r="F9" s="3"/>
      <c r="G9" s="3"/>
      <c r="H9" s="1"/>
    </row>
    <row r="10" spans="1:8" ht="12.75">
      <c r="A10" s="1" t="s">
        <v>1152</v>
      </c>
      <c r="D10" s="1"/>
      <c r="E10" s="1"/>
      <c r="F10" s="3"/>
      <c r="G10" s="3"/>
      <c r="H10" s="1"/>
    </row>
    <row r="11" spans="1:8" ht="12.75">
      <c r="A11" s="1" t="s">
        <v>1153</v>
      </c>
      <c r="C11" s="2"/>
      <c r="D11" s="2"/>
      <c r="E11" s="1"/>
      <c r="F11" s="3"/>
      <c r="G11" s="3"/>
      <c r="H11" s="1"/>
    </row>
    <row r="12" spans="1:8" ht="12.75">
      <c r="A12" s="1" t="s">
        <v>1154</v>
      </c>
      <c r="B12" s="1" t="s">
        <v>1835</v>
      </c>
      <c r="D12" s="1"/>
      <c r="E12" s="1"/>
      <c r="F12" s="3" t="s">
        <v>1834</v>
      </c>
      <c r="G12" s="3"/>
      <c r="H12" s="1"/>
    </row>
    <row r="13" spans="1:8" ht="12.75">
      <c r="A13" s="1" t="s">
        <v>1155</v>
      </c>
      <c r="C13" s="2"/>
      <c r="D13" s="2"/>
      <c r="E13" s="1"/>
      <c r="F13" s="3"/>
      <c r="G13" s="3"/>
      <c r="H13" s="1"/>
    </row>
    <row r="14" spans="1:5" ht="12.75">
      <c r="A14" s="1" t="s">
        <v>1156</v>
      </c>
      <c r="D14" s="1"/>
      <c r="E14" s="1"/>
    </row>
    <row r="15" spans="1:2" ht="12.75">
      <c r="A15" s="1" t="s">
        <v>1157</v>
      </c>
      <c r="B15" s="1" t="s">
        <v>3258</v>
      </c>
    </row>
    <row r="16" spans="1:2" ht="12.75">
      <c r="A16" s="1" t="s">
        <v>1157</v>
      </c>
      <c r="B16" s="1" t="s">
        <v>2798</v>
      </c>
    </row>
    <row r="17" spans="1:2" ht="12.75">
      <c r="A17" s="1" t="s">
        <v>1157</v>
      </c>
      <c r="B17" s="1" t="s">
        <v>3259</v>
      </c>
    </row>
    <row r="18" spans="1:2" ht="12.75">
      <c r="A18" s="1" t="s">
        <v>1157</v>
      </c>
      <c r="B18" s="1" t="s">
        <v>3260</v>
      </c>
    </row>
    <row r="19" spans="1:2" ht="12.75">
      <c r="A19" s="1" t="s">
        <v>3263</v>
      </c>
      <c r="B19" s="1" t="s">
        <v>3264</v>
      </c>
    </row>
    <row r="20" ht="12.75">
      <c r="A20" s="1" t="s">
        <v>1158</v>
      </c>
    </row>
    <row r="21" ht="12.75">
      <c r="A21" s="1" t="s">
        <v>1159</v>
      </c>
    </row>
    <row r="22" spans="1:2" ht="12.75">
      <c r="A22" s="1" t="s">
        <v>3262</v>
      </c>
      <c r="B22" s="1" t="s">
        <v>3261</v>
      </c>
    </row>
    <row r="23" spans="1:2" ht="12.75">
      <c r="A23" s="1" t="s">
        <v>1160</v>
      </c>
      <c r="B23" s="1" t="s">
        <v>2798</v>
      </c>
    </row>
    <row r="24" spans="1:2" ht="12.75">
      <c r="A24" s="1" t="s">
        <v>1161</v>
      </c>
      <c r="B24" s="1" t="s">
        <v>2800</v>
      </c>
    </row>
    <row r="25" spans="1:2" ht="12.75">
      <c r="A25" s="1" t="s">
        <v>1162</v>
      </c>
      <c r="B25" s="1" t="s">
        <v>2800</v>
      </c>
    </row>
    <row r="26" spans="1:2" ht="12.75">
      <c r="A26" s="1" t="s">
        <v>1163</v>
      </c>
      <c r="B26" s="1" t="s">
        <v>2800</v>
      </c>
    </row>
    <row r="27" ht="12.75">
      <c r="A27" s="1" t="s">
        <v>1164</v>
      </c>
    </row>
    <row r="28" spans="1:2" ht="12.75">
      <c r="A28" s="1" t="s">
        <v>1165</v>
      </c>
      <c r="B28" s="1" t="s">
        <v>2798</v>
      </c>
    </row>
    <row r="29" spans="1:2" ht="12.75">
      <c r="A29" s="1" t="s">
        <v>1166</v>
      </c>
      <c r="B29" s="1" t="s">
        <v>2797</v>
      </c>
    </row>
    <row r="30" spans="1:2" ht="12.75">
      <c r="A30" s="1" t="s">
        <v>1166</v>
      </c>
      <c r="B30" s="1" t="s">
        <v>2801</v>
      </c>
    </row>
    <row r="31" spans="1:2" ht="12.75">
      <c r="A31" s="1" t="s">
        <v>1166</v>
      </c>
      <c r="B31" s="1" t="s">
        <v>2803</v>
      </c>
    </row>
    <row r="32" spans="1:2" ht="12.75">
      <c r="A32" s="1" t="s">
        <v>1167</v>
      </c>
      <c r="B32" s="1" t="s">
        <v>3258</v>
      </c>
    </row>
    <row r="33" spans="1:2" ht="12.75">
      <c r="A33" s="1" t="s">
        <v>1168</v>
      </c>
      <c r="B33" s="1" t="s">
        <v>2798</v>
      </c>
    </row>
    <row r="34" spans="1:2" ht="12.75">
      <c r="A34" s="1" t="s">
        <v>1168</v>
      </c>
      <c r="B34" s="1" t="s">
        <v>3258</v>
      </c>
    </row>
    <row r="35" spans="1:2" ht="12.75">
      <c r="A35" s="1" t="s">
        <v>1168</v>
      </c>
      <c r="B35" s="1" t="s">
        <v>3259</v>
      </c>
    </row>
    <row r="36" spans="1:2" ht="12.75">
      <c r="A36" s="1" t="s">
        <v>1168</v>
      </c>
      <c r="B36" s="1" t="s">
        <v>3260</v>
      </c>
    </row>
    <row r="37" spans="1:6" ht="12.75">
      <c r="A37" s="1" t="s">
        <v>1169</v>
      </c>
      <c r="B37" s="1" t="s">
        <v>3252</v>
      </c>
      <c r="F37" s="51">
        <v>3918022600</v>
      </c>
    </row>
    <row r="38" spans="1:6" ht="12.75">
      <c r="A38" s="1" t="s">
        <v>1169</v>
      </c>
      <c r="B38" s="1" t="s">
        <v>1807</v>
      </c>
      <c r="F38" s="51">
        <v>3918022600</v>
      </c>
    </row>
    <row r="39" ht="12.75">
      <c r="A39" s="1" t="s">
        <v>1170</v>
      </c>
    </row>
    <row r="40" spans="1:6" ht="12.75">
      <c r="A40" s="1" t="s">
        <v>1171</v>
      </c>
      <c r="B40" s="1" t="s">
        <v>3252</v>
      </c>
      <c r="F40" s="51">
        <v>3918022600</v>
      </c>
    </row>
    <row r="41" spans="1:6" ht="12.75">
      <c r="A41" s="1" t="s">
        <v>1172</v>
      </c>
      <c r="B41" s="1" t="s">
        <v>3252</v>
      </c>
      <c r="F41" s="51">
        <v>3918022600</v>
      </c>
    </row>
    <row r="42" spans="1:6" ht="12.75">
      <c r="A42" s="1" t="s">
        <v>1804</v>
      </c>
      <c r="B42" s="1" t="s">
        <v>3252</v>
      </c>
      <c r="F42" s="51">
        <v>3918022600</v>
      </c>
    </row>
    <row r="43" spans="1:6" ht="12.75">
      <c r="A43" s="1" t="s">
        <v>1173</v>
      </c>
      <c r="B43" s="1" t="s">
        <v>3252</v>
      </c>
      <c r="F43" s="51">
        <v>3918022600</v>
      </c>
    </row>
    <row r="44" spans="1:6" ht="12.75">
      <c r="A44" s="1" t="s">
        <v>1173</v>
      </c>
      <c r="B44" s="1" t="s">
        <v>1447</v>
      </c>
      <c r="F44" s="51">
        <v>3918022600</v>
      </c>
    </row>
    <row r="45" spans="1:6" ht="12.75">
      <c r="A45" s="1" t="s">
        <v>1173</v>
      </c>
      <c r="B45" s="1" t="s">
        <v>1805</v>
      </c>
      <c r="F45" s="51">
        <v>3918022600</v>
      </c>
    </row>
    <row r="46" spans="1:6" ht="12.75">
      <c r="A46" s="1" t="s">
        <v>1806</v>
      </c>
      <c r="B46" s="1" t="s">
        <v>1807</v>
      </c>
      <c r="F46" s="51">
        <v>3918022600</v>
      </c>
    </row>
    <row r="47" spans="1:6" ht="12.75">
      <c r="A47" s="1" t="s">
        <v>1806</v>
      </c>
      <c r="B47" s="1" t="s">
        <v>1808</v>
      </c>
      <c r="F47" s="51">
        <v>3918022600</v>
      </c>
    </row>
    <row r="48" spans="1:6" ht="12.75">
      <c r="A48" s="1" t="s">
        <v>1803</v>
      </c>
      <c r="B48" s="1" t="s">
        <v>3252</v>
      </c>
      <c r="F48" s="51">
        <v>3918022600</v>
      </c>
    </row>
    <row r="49" spans="1:6" ht="12.75">
      <c r="A49" s="1" t="s">
        <v>1803</v>
      </c>
      <c r="B49" s="1" t="s">
        <v>1807</v>
      </c>
      <c r="F49" s="51">
        <v>3918022600</v>
      </c>
    </row>
    <row r="50" spans="1:6" ht="12.75">
      <c r="A50" s="1" t="s">
        <v>1174</v>
      </c>
      <c r="B50" s="1" t="s">
        <v>3252</v>
      </c>
      <c r="C50" s="26">
        <v>826924</v>
      </c>
      <c r="F50" s="51">
        <v>3918022600</v>
      </c>
    </row>
    <row r="51" spans="1:6" ht="12.75">
      <c r="A51" s="1" t="s">
        <v>1175</v>
      </c>
      <c r="B51" s="1" t="s">
        <v>3252</v>
      </c>
      <c r="C51" s="26">
        <v>826924</v>
      </c>
      <c r="D51" t="s">
        <v>2641</v>
      </c>
      <c r="F51" s="51">
        <v>3918022600</v>
      </c>
    </row>
    <row r="52" spans="1:2" ht="12.75">
      <c r="A52" s="1" t="s">
        <v>1175</v>
      </c>
      <c r="B52" s="1" t="s">
        <v>3256</v>
      </c>
    </row>
    <row r="53" spans="1:4" ht="12.75">
      <c r="A53" s="1" t="s">
        <v>1175</v>
      </c>
      <c r="B53" s="1" t="s">
        <v>3257</v>
      </c>
      <c r="D53" s="1"/>
    </row>
    <row r="54" spans="1:2" ht="12.75">
      <c r="A54" s="1" t="s">
        <v>1175</v>
      </c>
      <c r="B54" s="1" t="s">
        <v>3260</v>
      </c>
    </row>
    <row r="55" spans="1:4" ht="12.75">
      <c r="A55" s="1" t="s">
        <v>1176</v>
      </c>
      <c r="B55" s="1" t="s">
        <v>3260</v>
      </c>
      <c r="C55" s="26">
        <v>826924</v>
      </c>
      <c r="D55" t="s">
        <v>2641</v>
      </c>
    </row>
    <row r="56" spans="1:6" ht="12.75">
      <c r="A56" s="1" t="s">
        <v>3253</v>
      </c>
      <c r="B56" s="1" t="s">
        <v>3252</v>
      </c>
      <c r="F56" s="51">
        <v>3918022600</v>
      </c>
    </row>
    <row r="57" spans="1:6" ht="12.75">
      <c r="A57" s="1" t="s">
        <v>1177</v>
      </c>
      <c r="B57" s="1" t="s">
        <v>1808</v>
      </c>
      <c r="F57" s="51">
        <v>3918023910</v>
      </c>
    </row>
    <row r="58" spans="1:6" ht="12.75">
      <c r="A58" s="1" t="s">
        <v>1211</v>
      </c>
      <c r="B58" s="1" t="s">
        <v>1832</v>
      </c>
      <c r="F58" s="51">
        <v>3918023910</v>
      </c>
    </row>
    <row r="59" spans="1:6" ht="12.75">
      <c r="A59" s="1" t="s">
        <v>1831</v>
      </c>
      <c r="B59" s="1" t="s">
        <v>1805</v>
      </c>
      <c r="F59" s="51">
        <v>3918023910</v>
      </c>
    </row>
    <row r="60" spans="1:6" ht="12.75">
      <c r="A60" s="1" t="s">
        <v>1178</v>
      </c>
      <c r="B60" s="1" t="s">
        <v>1447</v>
      </c>
      <c r="F60" s="51">
        <v>3918023910</v>
      </c>
    </row>
    <row r="61" spans="1:6" ht="12.75">
      <c r="A61" s="1" t="s">
        <v>1178</v>
      </c>
      <c r="B61" s="1" t="s">
        <v>1805</v>
      </c>
      <c r="F61" s="51">
        <v>3918023910</v>
      </c>
    </row>
    <row r="62" spans="1:6" ht="12.75">
      <c r="A62" s="1" t="s">
        <v>1178</v>
      </c>
      <c r="B62" s="1" t="s">
        <v>1800</v>
      </c>
      <c r="F62" s="51">
        <v>3918023910</v>
      </c>
    </row>
    <row r="63" spans="1:3" ht="12.75">
      <c r="A63" s="1" t="s">
        <v>1179</v>
      </c>
      <c r="B63" s="1" t="s">
        <v>1447</v>
      </c>
      <c r="C63" s="26">
        <v>826924</v>
      </c>
    </row>
    <row r="64" spans="1:2" ht="12.75">
      <c r="A64" s="1" t="s">
        <v>1179</v>
      </c>
      <c r="B64" s="1" t="s">
        <v>3256</v>
      </c>
    </row>
    <row r="65" spans="1:4" ht="12.75">
      <c r="A65" s="1" t="s">
        <v>1179</v>
      </c>
      <c r="B65" s="1" t="s">
        <v>3257</v>
      </c>
      <c r="D65" s="1"/>
    </row>
    <row r="66" spans="1:4" ht="12.75">
      <c r="A66" s="1" t="s">
        <v>1179</v>
      </c>
      <c r="B66" s="1" t="s">
        <v>3257</v>
      </c>
      <c r="D66" s="1"/>
    </row>
    <row r="67" ht="12.75">
      <c r="A67" s="1" t="s">
        <v>1180</v>
      </c>
    </row>
    <row r="68" spans="1:3" ht="12.75">
      <c r="A68" s="1" t="s">
        <v>1181</v>
      </c>
      <c r="B68" s="1" t="s">
        <v>3256</v>
      </c>
      <c r="C68" s="26">
        <v>826924</v>
      </c>
    </row>
    <row r="69" spans="1:6" ht="12.75">
      <c r="A69" s="1" t="s">
        <v>1182</v>
      </c>
      <c r="B69" s="1" t="s">
        <v>1447</v>
      </c>
      <c r="C69" s="26">
        <v>826924</v>
      </c>
      <c r="F69" s="51">
        <v>3918022600</v>
      </c>
    </row>
    <row r="70" spans="1:2" ht="12.75">
      <c r="A70" s="1" t="s">
        <v>1182</v>
      </c>
      <c r="B70" s="1" t="s">
        <v>3256</v>
      </c>
    </row>
    <row r="71" spans="1:6" ht="12.75">
      <c r="A71" s="1" t="s">
        <v>1182</v>
      </c>
      <c r="B71" s="1" t="s">
        <v>1805</v>
      </c>
      <c r="D71" s="1"/>
      <c r="F71" s="51">
        <v>3918022600</v>
      </c>
    </row>
    <row r="72" ht="12.75">
      <c r="A72" s="1" t="s">
        <v>1183</v>
      </c>
    </row>
    <row r="73" ht="12.75">
      <c r="A73" s="1" t="s">
        <v>1184</v>
      </c>
    </row>
    <row r="74" ht="12.75">
      <c r="A74" s="1" t="s">
        <v>1185</v>
      </c>
    </row>
    <row r="75" spans="1:6" ht="12.75">
      <c r="A75" s="1" t="s">
        <v>1186</v>
      </c>
      <c r="B75" s="1" t="s">
        <v>1800</v>
      </c>
      <c r="F75" s="51">
        <v>3918023910</v>
      </c>
    </row>
    <row r="76" spans="1:2" ht="12.75">
      <c r="A76" s="1" t="s">
        <v>1186</v>
      </c>
      <c r="B76" s="1" t="s">
        <v>3261</v>
      </c>
    </row>
    <row r="77" ht="12.75">
      <c r="A77" s="1" t="s">
        <v>1187</v>
      </c>
    </row>
    <row r="78" spans="1:2" ht="12.75">
      <c r="A78" s="1" t="s">
        <v>1188</v>
      </c>
      <c r="B78" s="1" t="s">
        <v>2794</v>
      </c>
    </row>
    <row r="79" spans="1:2" ht="12.75">
      <c r="A79" s="1" t="s">
        <v>1188</v>
      </c>
      <c r="B79" s="1" t="s">
        <v>2800</v>
      </c>
    </row>
    <row r="80" spans="1:6" ht="12.75">
      <c r="A80" s="1" t="s">
        <v>1801</v>
      </c>
      <c r="B80" s="1" t="s">
        <v>1802</v>
      </c>
      <c r="F80" s="51">
        <v>3918037150</v>
      </c>
    </row>
    <row r="81" spans="1:6" ht="12.75">
      <c r="A81" s="1" t="s">
        <v>1189</v>
      </c>
      <c r="B81" s="1" t="s">
        <v>2799</v>
      </c>
      <c r="F81" s="51">
        <v>3918037150</v>
      </c>
    </row>
    <row r="82" spans="1:2" ht="12.75">
      <c r="A82" s="1" t="s">
        <v>1190</v>
      </c>
      <c r="B82" s="1" t="s">
        <v>3264</v>
      </c>
    </row>
    <row r="83" spans="1:6" ht="12.75">
      <c r="A83" s="1" t="s">
        <v>1190</v>
      </c>
      <c r="B83" s="1" t="s">
        <v>1799</v>
      </c>
      <c r="F83" s="51">
        <v>3918037150</v>
      </c>
    </row>
    <row r="84" spans="1:6" ht="12.75">
      <c r="A84" s="1" t="s">
        <v>1190</v>
      </c>
      <c r="B84" s="1" t="s">
        <v>1800</v>
      </c>
      <c r="F84" s="51">
        <v>3918037150</v>
      </c>
    </row>
    <row r="85" spans="1:6" ht="12.75">
      <c r="A85" s="1" t="s">
        <v>1798</v>
      </c>
      <c r="B85" s="1" t="s">
        <v>2799</v>
      </c>
      <c r="F85" s="51">
        <v>3918037150</v>
      </c>
    </row>
    <row r="86" ht="12.75">
      <c r="A86" s="1" t="s">
        <v>1191</v>
      </c>
    </row>
    <row r="87" spans="1:6" ht="12.75">
      <c r="A87" s="1" t="s">
        <v>1192</v>
      </c>
      <c r="B87" s="1" t="s">
        <v>3261</v>
      </c>
      <c r="F87" s="51">
        <v>3918037150</v>
      </c>
    </row>
    <row r="88" ht="12.75">
      <c r="A88" s="1" t="s">
        <v>1193</v>
      </c>
    </row>
    <row r="89" ht="12.75">
      <c r="A89" s="1" t="s">
        <v>1194</v>
      </c>
    </row>
    <row r="90" ht="12.75">
      <c r="A90" s="1" t="s">
        <v>1195</v>
      </c>
    </row>
    <row r="91" spans="1:2" ht="12.75">
      <c r="A91" s="1" t="s">
        <v>2795</v>
      </c>
      <c r="B91" s="1" t="s">
        <v>2796</v>
      </c>
    </row>
    <row r="92" spans="1:2" ht="12.75">
      <c r="A92" s="1" t="s">
        <v>2795</v>
      </c>
      <c r="B92" s="1" t="s">
        <v>2802</v>
      </c>
    </row>
    <row r="93" spans="1:6" ht="12.75">
      <c r="A93" s="1" t="s">
        <v>2685</v>
      </c>
      <c r="B93" s="1" t="s">
        <v>2799</v>
      </c>
      <c r="F93" s="51">
        <v>3918037150</v>
      </c>
    </row>
    <row r="94" ht="12.75">
      <c r="A94" s="1" t="s">
        <v>1196</v>
      </c>
    </row>
    <row r="95" ht="12.75">
      <c r="A95" s="1" t="s">
        <v>1197</v>
      </c>
    </row>
    <row r="96" spans="2:6" ht="12.75">
      <c r="B96" s="1" t="s">
        <v>1779</v>
      </c>
      <c r="F96" s="71" t="s">
        <v>1789</v>
      </c>
    </row>
    <row r="97" spans="2:6" ht="12.75">
      <c r="B97" s="1" t="s">
        <v>1812</v>
      </c>
      <c r="F97" s="72">
        <v>3918025300</v>
      </c>
    </row>
    <row r="98" spans="2:6" ht="12.75">
      <c r="B98" s="1" t="s">
        <v>1780</v>
      </c>
      <c r="F98" s="71" t="s">
        <v>1789</v>
      </c>
    </row>
    <row r="99" spans="2:6" ht="12.75">
      <c r="B99" s="1" t="s">
        <v>1781</v>
      </c>
      <c r="F99" s="71" t="s">
        <v>1789</v>
      </c>
    </row>
    <row r="100" spans="2:6" ht="12.75">
      <c r="B100" s="1" t="s">
        <v>1782</v>
      </c>
      <c r="F100" s="71" t="s">
        <v>1789</v>
      </c>
    </row>
    <row r="101" spans="2:6" ht="12.75">
      <c r="B101" s="1" t="s">
        <v>1783</v>
      </c>
      <c r="F101" s="71" t="s">
        <v>1789</v>
      </c>
    </row>
    <row r="102" spans="2:6" ht="12.75">
      <c r="B102" s="1" t="s">
        <v>1784</v>
      </c>
      <c r="F102" s="71" t="s">
        <v>1789</v>
      </c>
    </row>
    <row r="103" spans="2:6" ht="12.75">
      <c r="B103" s="1" t="s">
        <v>1833</v>
      </c>
      <c r="F103" s="72">
        <v>3918023910</v>
      </c>
    </row>
    <row r="104" spans="2:6" ht="12.75">
      <c r="B104" s="1" t="s">
        <v>1814</v>
      </c>
      <c r="F104" s="72">
        <v>3918025300</v>
      </c>
    </row>
    <row r="105" spans="2:6" ht="12.75">
      <c r="B105" s="1" t="s">
        <v>1785</v>
      </c>
      <c r="F105" s="71" t="s">
        <v>1789</v>
      </c>
    </row>
    <row r="106" spans="2:6" ht="12.75">
      <c r="B106" s="1" t="s">
        <v>1786</v>
      </c>
      <c r="F106" s="71" t="s">
        <v>1789</v>
      </c>
    </row>
    <row r="107" spans="2:6" ht="12.75">
      <c r="B107" s="1" t="s">
        <v>1787</v>
      </c>
      <c r="F107" s="71" t="s">
        <v>1789</v>
      </c>
    </row>
    <row r="108" spans="2:6" ht="12.75">
      <c r="B108" s="1" t="s">
        <v>1815</v>
      </c>
      <c r="F108" s="72">
        <v>3918025300</v>
      </c>
    </row>
    <row r="109" spans="2:6" ht="12.75">
      <c r="B109" s="1" t="s">
        <v>1788</v>
      </c>
      <c r="F109" s="71" t="s">
        <v>1789</v>
      </c>
    </row>
    <row r="110" spans="2:6" ht="12.75">
      <c r="B110" s="1" t="s">
        <v>1813</v>
      </c>
      <c r="F110" s="72">
        <v>3918025300</v>
      </c>
    </row>
    <row r="111" spans="2:6" ht="12.75">
      <c r="B111" s="1" t="s">
        <v>1816</v>
      </c>
      <c r="F111" s="72">
        <v>3918025300</v>
      </c>
    </row>
    <row r="112" spans="2:6" ht="12.75">
      <c r="B112" s="1" t="s">
        <v>1817</v>
      </c>
      <c r="F112" s="72">
        <v>3918025300</v>
      </c>
    </row>
  </sheetData>
  <sheetProtection/>
  <hyperlinks>
    <hyperlink ref="A2" r:id="rId1" display="код двигателя HYUNDAI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61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4.125" style="1" customWidth="1"/>
    <col min="2" max="2" width="14.125" style="0" customWidth="1"/>
    <col min="3" max="3" width="13.25390625" style="0" customWidth="1"/>
    <col min="4" max="4" width="14.75390625" style="1" customWidth="1"/>
  </cols>
  <sheetData>
    <row r="1" spans="1:2" ht="12.75">
      <c r="A1" s="63" t="s">
        <v>649</v>
      </c>
      <c r="B1" s="1"/>
    </row>
    <row r="2" ht="13.5" thickBot="1">
      <c r="B2" s="1"/>
    </row>
    <row r="3" spans="1:12" ht="64.5" customHeight="1" thickBot="1">
      <c r="A3" s="46" t="s">
        <v>338</v>
      </c>
      <c r="B3" s="47" t="s">
        <v>2642</v>
      </c>
      <c r="C3" s="45" t="s">
        <v>2140</v>
      </c>
      <c r="D3" s="45" t="s">
        <v>1836</v>
      </c>
      <c r="E3" s="45"/>
      <c r="F3" s="45"/>
      <c r="G3" s="45"/>
      <c r="H3" s="45"/>
      <c r="I3" s="45"/>
      <c r="J3" s="45"/>
      <c r="K3" s="45"/>
      <c r="L3" s="45"/>
    </row>
    <row r="4" spans="1:2" ht="12.75">
      <c r="A4" s="1" t="s">
        <v>650</v>
      </c>
      <c r="B4" s="3"/>
    </row>
    <row r="5" spans="1:2" ht="12.75">
      <c r="A5" s="1" t="s">
        <v>651</v>
      </c>
      <c r="B5" s="3" t="s">
        <v>2641</v>
      </c>
    </row>
    <row r="6" spans="1:2" ht="12.75">
      <c r="A6" s="1" t="s">
        <v>652</v>
      </c>
      <c r="B6" s="3" t="s">
        <v>2641</v>
      </c>
    </row>
    <row r="7" spans="1:2" ht="12.75">
      <c r="A7" s="1" t="s">
        <v>653</v>
      </c>
      <c r="B7" s="3" t="s">
        <v>2641</v>
      </c>
    </row>
    <row r="8" spans="1:2" ht="12.75">
      <c r="A8" s="1" t="s">
        <v>654</v>
      </c>
      <c r="B8" s="3" t="s">
        <v>2641</v>
      </c>
    </row>
    <row r="9" spans="1:2" ht="12.75">
      <c r="A9" s="1" t="s">
        <v>655</v>
      </c>
      <c r="B9" s="3" t="s">
        <v>2641</v>
      </c>
    </row>
    <row r="10" spans="1:2" ht="12.75">
      <c r="A10" s="1" t="s">
        <v>656</v>
      </c>
      <c r="B10" s="3" t="s">
        <v>2641</v>
      </c>
    </row>
    <row r="11" spans="1:2" ht="12.75">
      <c r="A11" s="1" t="s">
        <v>657</v>
      </c>
      <c r="B11" s="3"/>
    </row>
    <row r="12" spans="1:2" ht="12.75">
      <c r="A12" s="1" t="s">
        <v>2644</v>
      </c>
      <c r="B12" s="3" t="s">
        <v>2641</v>
      </c>
    </row>
    <row r="13" spans="1:2" ht="12.75">
      <c r="A13" s="1" t="s">
        <v>658</v>
      </c>
      <c r="B13" s="3" t="s">
        <v>2641</v>
      </c>
    </row>
    <row r="14" spans="1:2" ht="12.75">
      <c r="A14" s="1" t="s">
        <v>659</v>
      </c>
      <c r="B14" s="3"/>
    </row>
    <row r="15" ht="12.75">
      <c r="A15" s="1" t="s">
        <v>660</v>
      </c>
    </row>
    <row r="16" ht="12.75">
      <c r="A16" s="1" t="s">
        <v>661</v>
      </c>
    </row>
    <row r="17" ht="12.75">
      <c r="A17" s="1" t="s">
        <v>662</v>
      </c>
    </row>
    <row r="18" ht="12.75">
      <c r="A18" s="1" t="s">
        <v>4012</v>
      </c>
    </row>
    <row r="19" ht="12.75">
      <c r="A19" s="1" t="s">
        <v>663</v>
      </c>
    </row>
    <row r="20" ht="12.75">
      <c r="A20" s="1" t="s">
        <v>664</v>
      </c>
    </row>
    <row r="21" ht="12.75">
      <c r="A21" s="1" t="s">
        <v>3885</v>
      </c>
    </row>
    <row r="22" ht="12.75">
      <c r="A22" s="1" t="s">
        <v>686</v>
      </c>
    </row>
    <row r="23" ht="12.75">
      <c r="A23" s="1" t="s">
        <v>770</v>
      </c>
    </row>
    <row r="24" ht="12.75">
      <c r="A24" s="1" t="s">
        <v>777</v>
      </c>
    </row>
    <row r="25" ht="12.75">
      <c r="A25" s="1" t="s">
        <v>769</v>
      </c>
    </row>
    <row r="26" ht="12.75">
      <c r="A26" s="1" t="s">
        <v>773</v>
      </c>
    </row>
    <row r="27" ht="12.75">
      <c r="A27" s="1" t="s">
        <v>814</v>
      </c>
    </row>
    <row r="28" ht="12.75">
      <c r="A28" s="1" t="s">
        <v>890</v>
      </c>
    </row>
    <row r="29" ht="12.75">
      <c r="A29" s="1" t="s">
        <v>891</v>
      </c>
    </row>
    <row r="30" ht="12.75">
      <c r="A30" s="1" t="s">
        <v>643</v>
      </c>
    </row>
    <row r="31" ht="12.75">
      <c r="A31" s="1" t="s">
        <v>808</v>
      </c>
    </row>
    <row r="32" ht="12.75">
      <c r="A32" s="1" t="s">
        <v>821</v>
      </c>
    </row>
    <row r="33" ht="12.75">
      <c r="A33" s="1" t="s">
        <v>974</v>
      </c>
    </row>
    <row r="34" ht="12.75">
      <c r="A34" s="1" t="s">
        <v>3191</v>
      </c>
    </row>
    <row r="35" ht="12.75">
      <c r="A35" s="1" t="s">
        <v>792</v>
      </c>
    </row>
    <row r="36" ht="12.75">
      <c r="A36" s="1" t="s">
        <v>819</v>
      </c>
    </row>
    <row r="37" ht="12.75">
      <c r="A37" s="1" t="s">
        <v>809</v>
      </c>
    </row>
    <row r="38" ht="12.75">
      <c r="A38" s="1" t="s">
        <v>816</v>
      </c>
    </row>
    <row r="39" ht="12.75">
      <c r="A39" s="1" t="s">
        <v>665</v>
      </c>
    </row>
    <row r="40" ht="12.75">
      <c r="A40" s="1" t="s">
        <v>772</v>
      </c>
    </row>
    <row r="41" ht="12.75">
      <c r="A41" s="1" t="s">
        <v>818</v>
      </c>
    </row>
    <row r="42" ht="12.75">
      <c r="A42" s="1" t="s">
        <v>764</v>
      </c>
    </row>
    <row r="43" spans="1:3" ht="12.75">
      <c r="A43" s="1" t="s">
        <v>1577</v>
      </c>
      <c r="C43" t="s">
        <v>326</v>
      </c>
    </row>
    <row r="44" ht="12.75">
      <c r="A44" s="1" t="s">
        <v>813</v>
      </c>
    </row>
    <row r="45" spans="1:3" ht="12.75">
      <c r="A45" s="1" t="s">
        <v>838</v>
      </c>
      <c r="C45" t="s">
        <v>326</v>
      </c>
    </row>
    <row r="46" spans="1:3" ht="12.75">
      <c r="A46" s="1" t="s">
        <v>761</v>
      </c>
      <c r="C46" t="s">
        <v>326</v>
      </c>
    </row>
    <row r="47" ht="12.75">
      <c r="A47" s="1" t="s">
        <v>972</v>
      </c>
    </row>
    <row r="48" ht="12.75">
      <c r="A48" s="1" t="s">
        <v>901</v>
      </c>
    </row>
    <row r="49" ht="12.75">
      <c r="A49" s="1" t="s">
        <v>845</v>
      </c>
    </row>
    <row r="50" ht="12.75">
      <c r="A50" s="1" t="s">
        <v>497</v>
      </c>
    </row>
    <row r="51" ht="12.75">
      <c r="A51" s="1" t="s">
        <v>811</v>
      </c>
    </row>
    <row r="52" ht="12.75">
      <c r="A52" s="1" t="s">
        <v>825</v>
      </c>
    </row>
    <row r="53" spans="1:4" ht="12.75">
      <c r="A53" s="1" t="s">
        <v>1068</v>
      </c>
      <c r="C53" t="s">
        <v>326</v>
      </c>
      <c r="D53" s="1" t="s">
        <v>1837</v>
      </c>
    </row>
    <row r="54" ht="12.75">
      <c r="A54" s="1" t="s">
        <v>932</v>
      </c>
    </row>
    <row r="55" ht="12.75">
      <c r="A55" s="1" t="s">
        <v>99</v>
      </c>
    </row>
    <row r="56" ht="12.75">
      <c r="A56" s="1" t="s">
        <v>755</v>
      </c>
    </row>
    <row r="57" ht="12.75">
      <c r="A57" s="1" t="s">
        <v>666</v>
      </c>
    </row>
    <row r="58" ht="12.75">
      <c r="A58" s="1" t="s">
        <v>105</v>
      </c>
    </row>
    <row r="59" ht="12.75">
      <c r="A59" s="1" t="s">
        <v>843</v>
      </c>
    </row>
    <row r="60" ht="12.75">
      <c r="A60" s="1" t="s">
        <v>692</v>
      </c>
    </row>
    <row r="61" spans="1:3" ht="12.75">
      <c r="A61" s="1" t="s">
        <v>748</v>
      </c>
      <c r="C61" t="s">
        <v>326</v>
      </c>
    </row>
    <row r="62" spans="1:4" ht="12.75">
      <c r="A62" s="1" t="s">
        <v>3126</v>
      </c>
      <c r="D62" s="1" t="s">
        <v>1837</v>
      </c>
    </row>
    <row r="63" spans="1:4" ht="12.75">
      <c r="A63" s="1" t="s">
        <v>1066</v>
      </c>
      <c r="D63" s="1" t="s">
        <v>1837</v>
      </c>
    </row>
    <row r="64" ht="12.75">
      <c r="A64" s="1" t="s">
        <v>505</v>
      </c>
    </row>
    <row r="65" spans="1:3" ht="12.75">
      <c r="A65" s="1" t="s">
        <v>899</v>
      </c>
      <c r="C65" t="s">
        <v>326</v>
      </c>
    </row>
    <row r="66" spans="1:3" ht="12.75">
      <c r="A66" s="1" t="s">
        <v>1575</v>
      </c>
      <c r="C66" t="s">
        <v>326</v>
      </c>
    </row>
    <row r="67" ht="12.75">
      <c r="A67" s="1" t="s">
        <v>747</v>
      </c>
    </row>
    <row r="68" ht="12.75">
      <c r="A68" s="1" t="s">
        <v>873</v>
      </c>
    </row>
    <row r="69" spans="1:3" ht="12.75">
      <c r="A69" s="1" t="s">
        <v>762</v>
      </c>
      <c r="C69" t="s">
        <v>326</v>
      </c>
    </row>
    <row r="70" spans="1:3" ht="12.75">
      <c r="A70" s="1" t="s">
        <v>839</v>
      </c>
      <c r="C70" t="s">
        <v>326</v>
      </c>
    </row>
    <row r="71" ht="12.75">
      <c r="A71" s="1" t="s">
        <v>100</v>
      </c>
    </row>
    <row r="72" spans="1:3" ht="12.75">
      <c r="A72" s="1" t="s">
        <v>842</v>
      </c>
      <c r="C72" t="s">
        <v>326</v>
      </c>
    </row>
    <row r="73" ht="12.75">
      <c r="A73" s="1" t="s">
        <v>903</v>
      </c>
    </row>
    <row r="74" ht="12.75">
      <c r="A74" s="1" t="s">
        <v>725</v>
      </c>
    </row>
    <row r="75" spans="1:4" ht="12.75">
      <c r="A75" s="1" t="s">
        <v>3127</v>
      </c>
      <c r="D75" s="1" t="s">
        <v>1837</v>
      </c>
    </row>
    <row r="76" ht="12.75">
      <c r="A76" s="1" t="s">
        <v>844</v>
      </c>
    </row>
    <row r="77" ht="12.75">
      <c r="A77" s="1" t="s">
        <v>877</v>
      </c>
    </row>
    <row r="78" spans="1:3" ht="12.75">
      <c r="A78" s="1" t="s">
        <v>840</v>
      </c>
      <c r="C78" t="s">
        <v>326</v>
      </c>
    </row>
    <row r="79" spans="1:3" ht="12.75">
      <c r="A79" s="1" t="s">
        <v>900</v>
      </c>
      <c r="C79" t="s">
        <v>326</v>
      </c>
    </row>
    <row r="80" ht="12.75">
      <c r="A80" s="1" t="s">
        <v>759</v>
      </c>
    </row>
    <row r="81" spans="1:3" ht="12.75">
      <c r="A81" s="1" t="s">
        <v>745</v>
      </c>
      <c r="C81" t="s">
        <v>326</v>
      </c>
    </row>
    <row r="82" spans="1:3" ht="12.75">
      <c r="A82" s="1" t="s">
        <v>1573</v>
      </c>
      <c r="C82" t="s">
        <v>326</v>
      </c>
    </row>
    <row r="83" spans="1:4" ht="12.75">
      <c r="A83" s="1" t="s">
        <v>3107</v>
      </c>
      <c r="C83" t="s">
        <v>326</v>
      </c>
      <c r="D83" s="1" t="s">
        <v>1837</v>
      </c>
    </row>
    <row r="84" spans="1:4" ht="12.75">
      <c r="A84" s="1" t="s">
        <v>1063</v>
      </c>
      <c r="C84" t="s">
        <v>326</v>
      </c>
      <c r="D84" s="1" t="s">
        <v>1837</v>
      </c>
    </row>
    <row r="85" spans="1:3" ht="12.75">
      <c r="A85" s="1" t="s">
        <v>763</v>
      </c>
      <c r="C85" t="s">
        <v>326</v>
      </c>
    </row>
    <row r="86" ht="12.75">
      <c r="A86" s="1" t="s">
        <v>933</v>
      </c>
    </row>
    <row r="87" ht="12.75">
      <c r="A87" s="1" t="s">
        <v>743</v>
      </c>
    </row>
    <row r="88" ht="12.75">
      <c r="A88" s="1" t="s">
        <v>846</v>
      </c>
    </row>
    <row r="89" spans="1:4" ht="12.75">
      <c r="A89" s="1" t="s">
        <v>667</v>
      </c>
      <c r="D89" s="1" t="s">
        <v>1837</v>
      </c>
    </row>
    <row r="90" ht="12.75">
      <c r="A90" s="1" t="s">
        <v>742</v>
      </c>
    </row>
    <row r="91" ht="12.75">
      <c r="A91" s="1" t="s">
        <v>560</v>
      </c>
    </row>
    <row r="92" spans="1:4" ht="12.75">
      <c r="A92" s="1" t="s">
        <v>1065</v>
      </c>
      <c r="D92" s="1" t="s">
        <v>1837</v>
      </c>
    </row>
    <row r="93" ht="12.75">
      <c r="A93" s="1" t="s">
        <v>687</v>
      </c>
    </row>
    <row r="94" ht="12.75">
      <c r="A94" s="1" t="s">
        <v>668</v>
      </c>
    </row>
    <row r="95" ht="12.75">
      <c r="A95" s="1" t="s">
        <v>106</v>
      </c>
    </row>
    <row r="96" ht="12.75">
      <c r="A96" s="1" t="s">
        <v>878</v>
      </c>
    </row>
    <row r="97" ht="12.75">
      <c r="A97" s="1" t="s">
        <v>722</v>
      </c>
    </row>
    <row r="98" ht="12.75">
      <c r="A98" s="1" t="s">
        <v>723</v>
      </c>
    </row>
    <row r="99" ht="12.75">
      <c r="A99" s="1" t="s">
        <v>669</v>
      </c>
    </row>
    <row r="100" ht="12.75">
      <c r="A100" s="1" t="s">
        <v>858</v>
      </c>
    </row>
    <row r="101" ht="12.75">
      <c r="A101" s="1" t="s">
        <v>753</v>
      </c>
    </row>
    <row r="102" spans="1:3" ht="12.75">
      <c r="A102" s="1" t="s">
        <v>1565</v>
      </c>
      <c r="C102" t="s">
        <v>326</v>
      </c>
    </row>
    <row r="103" ht="12.75">
      <c r="A103" s="1" t="s">
        <v>847</v>
      </c>
    </row>
    <row r="104" spans="1:3" ht="12.75">
      <c r="A104" s="1" t="s">
        <v>841</v>
      </c>
      <c r="C104" t="s">
        <v>326</v>
      </c>
    </row>
    <row r="105" spans="1:3" ht="12.75">
      <c r="A105" s="1" t="s">
        <v>760</v>
      </c>
      <c r="C105" t="s">
        <v>326</v>
      </c>
    </row>
    <row r="106" ht="12.75">
      <c r="A106" s="1" t="s">
        <v>757</v>
      </c>
    </row>
    <row r="107" spans="1:4" ht="12.75">
      <c r="A107" s="1" t="s">
        <v>1062</v>
      </c>
      <c r="C107" t="s">
        <v>326</v>
      </c>
      <c r="D107" s="1" t="s">
        <v>1837</v>
      </c>
    </row>
    <row r="108" spans="1:3" ht="12.75">
      <c r="A108" s="1" t="s">
        <v>904</v>
      </c>
      <c r="C108" t="s">
        <v>326</v>
      </c>
    </row>
    <row r="109" ht="12.75">
      <c r="A109" s="1" t="s">
        <v>751</v>
      </c>
    </row>
    <row r="110" ht="12.75">
      <c r="A110" s="1" t="s">
        <v>749</v>
      </c>
    </row>
    <row r="111" ht="12.75">
      <c r="A111" s="1" t="s">
        <v>670</v>
      </c>
    </row>
    <row r="112" spans="1:4" ht="12.75">
      <c r="A112" s="1" t="s">
        <v>857</v>
      </c>
      <c r="D112" s="1" t="s">
        <v>1837</v>
      </c>
    </row>
    <row r="113" spans="1:3" ht="12.75">
      <c r="A113" s="1" t="s">
        <v>746</v>
      </c>
      <c r="C113" t="s">
        <v>326</v>
      </c>
    </row>
    <row r="114" ht="12.75">
      <c r="A114" s="1" t="s">
        <v>724</v>
      </c>
    </row>
    <row r="115" ht="12.75">
      <c r="A115" s="1" t="s">
        <v>859</v>
      </c>
    </row>
    <row r="116" spans="1:4" ht="12.75">
      <c r="A116" s="1" t="s">
        <v>671</v>
      </c>
      <c r="D116" s="1" t="s">
        <v>1837</v>
      </c>
    </row>
    <row r="117" ht="12.75">
      <c r="A117" s="1" t="s">
        <v>935</v>
      </c>
    </row>
    <row r="118" ht="12.75">
      <c r="A118" s="1" t="s">
        <v>752</v>
      </c>
    </row>
    <row r="119" spans="1:3" ht="12.75">
      <c r="A119" s="1" t="s">
        <v>4536</v>
      </c>
      <c r="C119" t="s">
        <v>326</v>
      </c>
    </row>
    <row r="120" ht="12.75">
      <c r="A120" s="1" t="s">
        <v>535</v>
      </c>
    </row>
    <row r="121" ht="12.75">
      <c r="A121" s="1" t="s">
        <v>3219</v>
      </c>
    </row>
    <row r="122" spans="1:3" ht="12.75">
      <c r="A122" s="1" t="s">
        <v>672</v>
      </c>
      <c r="C122" t="s">
        <v>326</v>
      </c>
    </row>
    <row r="123" spans="1:4" ht="12.75">
      <c r="A123" s="1" t="s">
        <v>3109</v>
      </c>
      <c r="D123" s="1" t="s">
        <v>1837</v>
      </c>
    </row>
    <row r="124" spans="1:4" ht="12.75">
      <c r="A124" s="1" t="s">
        <v>673</v>
      </c>
      <c r="D124" s="1" t="s">
        <v>1837</v>
      </c>
    </row>
    <row r="125" spans="1:3" ht="12.75">
      <c r="A125" s="1" t="s">
        <v>674</v>
      </c>
      <c r="C125" t="s">
        <v>326</v>
      </c>
    </row>
    <row r="126" ht="12.75">
      <c r="A126" s="1" t="s">
        <v>1568</v>
      </c>
    </row>
    <row r="127" ht="12.75">
      <c r="A127" s="1" t="s">
        <v>908</v>
      </c>
    </row>
    <row r="128" spans="1:3" ht="12.75">
      <c r="A128" s="1" t="s">
        <v>731</v>
      </c>
      <c r="C128" t="s">
        <v>326</v>
      </c>
    </row>
    <row r="129" ht="12.75">
      <c r="A129" s="1" t="s">
        <v>966</v>
      </c>
    </row>
    <row r="130" ht="12.75">
      <c r="A130" s="1" t="s">
        <v>675</v>
      </c>
    </row>
    <row r="131" ht="12.75">
      <c r="A131" s="1" t="s">
        <v>758</v>
      </c>
    </row>
    <row r="132" spans="1:3" ht="12.75">
      <c r="A132" s="1" t="s">
        <v>1579</v>
      </c>
      <c r="C132" t="s">
        <v>326</v>
      </c>
    </row>
    <row r="133" spans="1:3" ht="12.75">
      <c r="A133" s="1" t="s">
        <v>3110</v>
      </c>
      <c r="C133" t="s">
        <v>326</v>
      </c>
    </row>
    <row r="134" ht="12.75">
      <c r="A134" s="1" t="s">
        <v>3222</v>
      </c>
    </row>
    <row r="135" spans="1:4" ht="12.75">
      <c r="A135" s="1" t="s">
        <v>676</v>
      </c>
      <c r="D135" s="1" t="s">
        <v>1837</v>
      </c>
    </row>
    <row r="136" ht="12.75">
      <c r="A136" s="1" t="s">
        <v>729</v>
      </c>
    </row>
    <row r="137" ht="12.75">
      <c r="A137" s="1" t="s">
        <v>3218</v>
      </c>
    </row>
    <row r="138" spans="1:4" ht="12.75">
      <c r="A138" s="1" t="s">
        <v>679</v>
      </c>
      <c r="D138" s="1" t="s">
        <v>1837</v>
      </c>
    </row>
    <row r="139" ht="12.75">
      <c r="A139" s="1" t="s">
        <v>4537</v>
      </c>
    </row>
    <row r="140" ht="12.75">
      <c r="A140" s="1" t="s">
        <v>3228</v>
      </c>
    </row>
    <row r="141" ht="12.75">
      <c r="A141" s="1" t="s">
        <v>4538</v>
      </c>
    </row>
    <row r="142" spans="1:4" ht="12.75">
      <c r="A142" s="1" t="s">
        <v>1840</v>
      </c>
      <c r="D142" s="1" t="s">
        <v>1837</v>
      </c>
    </row>
    <row r="143" ht="12.75">
      <c r="A143" s="1" t="s">
        <v>730</v>
      </c>
    </row>
    <row r="144" ht="12.75">
      <c r="A144" s="1" t="s">
        <v>3230</v>
      </c>
    </row>
    <row r="145" ht="12.75">
      <c r="A145" s="1" t="s">
        <v>3239</v>
      </c>
    </row>
    <row r="146" ht="12.75">
      <c r="A146" s="1" t="s">
        <v>3225</v>
      </c>
    </row>
    <row r="147" ht="12.75">
      <c r="A147" s="1" t="s">
        <v>3240</v>
      </c>
    </row>
    <row r="148" ht="12.75">
      <c r="A148" s="1" t="s">
        <v>680</v>
      </c>
    </row>
    <row r="149" ht="12.75">
      <c r="A149" s="1" t="s">
        <v>681</v>
      </c>
    </row>
    <row r="150" ht="12.75">
      <c r="A150" s="1" t="s">
        <v>968</v>
      </c>
    </row>
    <row r="151" ht="12.75">
      <c r="A151" s="1" t="s">
        <v>969</v>
      </c>
    </row>
    <row r="152" ht="12.75">
      <c r="A152" s="1" t="s">
        <v>682</v>
      </c>
    </row>
    <row r="153" ht="12.75">
      <c r="A153" s="1" t="s">
        <v>683</v>
      </c>
    </row>
    <row r="154" ht="12.75">
      <c r="A154" s="1" t="s">
        <v>3229</v>
      </c>
    </row>
    <row r="155" ht="12.75">
      <c r="A155" s="1" t="s">
        <v>684</v>
      </c>
    </row>
    <row r="156" spans="1:3" ht="12.75">
      <c r="A156" s="1" t="s">
        <v>339</v>
      </c>
      <c r="C156" t="s">
        <v>326</v>
      </c>
    </row>
    <row r="157" ht="12.75">
      <c r="A157" s="1" t="s">
        <v>685</v>
      </c>
    </row>
    <row r="158" ht="12.75">
      <c r="A158" s="1" t="s">
        <v>768</v>
      </c>
    </row>
    <row r="159" ht="12.75">
      <c r="A159" s="1" t="s">
        <v>3198</v>
      </c>
    </row>
    <row r="160" spans="1:2" ht="12.75">
      <c r="A160" s="1" t="s">
        <v>807</v>
      </c>
      <c r="B160" s="3" t="s">
        <v>2641</v>
      </c>
    </row>
    <row r="161" ht="12.75">
      <c r="A161" s="1" t="s">
        <v>794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6" max="6" width="12.375" style="0" customWidth="1"/>
    <col min="7" max="7" width="14.125" style="0" customWidth="1"/>
  </cols>
  <sheetData>
    <row r="1" spans="1:7" ht="12.75">
      <c r="A1" s="5"/>
      <c r="C1" s="1"/>
      <c r="D1" s="1"/>
      <c r="E1" s="1"/>
      <c r="F1" s="1"/>
      <c r="G1" s="1"/>
    </row>
    <row r="2" spans="1:7" ht="53.25" customHeight="1" thickBot="1">
      <c r="A2" s="58" t="s">
        <v>2087</v>
      </c>
      <c r="B2" s="45" t="s">
        <v>3728</v>
      </c>
      <c r="C2" s="45" t="s">
        <v>1423</v>
      </c>
      <c r="D2" s="45"/>
      <c r="E2" s="45"/>
      <c r="F2" s="45"/>
      <c r="G2" s="4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25.5">
      <c r="A4" s="45" t="s">
        <v>3038</v>
      </c>
      <c r="B4" s="27" t="s">
        <v>3039</v>
      </c>
      <c r="D4" s="1"/>
      <c r="E4" s="3"/>
      <c r="F4" s="3"/>
      <c r="G4" s="1"/>
    </row>
    <row r="5" spans="1:7" ht="12.75">
      <c r="A5" s="1" t="s">
        <v>2093</v>
      </c>
      <c r="B5" s="1" t="s">
        <v>3843</v>
      </c>
      <c r="C5" s="1" t="s">
        <v>4221</v>
      </c>
      <c r="D5" s="1"/>
      <c r="E5" s="3"/>
      <c r="F5" s="3"/>
      <c r="G5" s="1"/>
    </row>
    <row r="6" spans="1:7" ht="12.75">
      <c r="A6" s="1" t="s">
        <v>3836</v>
      </c>
      <c r="B6" s="1" t="s">
        <v>2088</v>
      </c>
      <c r="C6" s="1"/>
      <c r="D6" s="1"/>
      <c r="E6" s="3"/>
      <c r="F6" s="3"/>
      <c r="G6" s="1"/>
    </row>
    <row r="7" spans="1:3" ht="12.75">
      <c r="A7" s="1" t="s">
        <v>3836</v>
      </c>
      <c r="B7" s="1" t="s">
        <v>3837</v>
      </c>
      <c r="C7" s="1" t="s">
        <v>4221</v>
      </c>
    </row>
    <row r="8" spans="1:7" ht="12.75">
      <c r="A8" s="1" t="s">
        <v>3836</v>
      </c>
      <c r="B8" s="1" t="s">
        <v>3840</v>
      </c>
      <c r="C8" s="1" t="s">
        <v>4221</v>
      </c>
      <c r="D8" s="1"/>
      <c r="E8" s="3"/>
      <c r="F8" s="3"/>
      <c r="G8" s="1"/>
    </row>
    <row r="9" spans="1:7" ht="12.75">
      <c r="A9" s="2" t="s">
        <v>2090</v>
      </c>
      <c r="B9" s="1" t="s">
        <v>3837</v>
      </c>
      <c r="C9" s="1" t="s">
        <v>4221</v>
      </c>
      <c r="D9" s="1"/>
      <c r="E9" s="3"/>
      <c r="F9" s="3"/>
      <c r="G9" s="1"/>
    </row>
    <row r="10" spans="1:7" ht="12.75">
      <c r="A10" s="1" t="s">
        <v>3838</v>
      </c>
      <c r="B10" s="1" t="s">
        <v>3840</v>
      </c>
      <c r="C10" s="1" t="s">
        <v>4221</v>
      </c>
      <c r="D10" s="1"/>
      <c r="E10" s="3"/>
      <c r="F10" s="3"/>
      <c r="G10" s="1"/>
    </row>
    <row r="11" spans="1:7" ht="12.75">
      <c r="A11" s="1" t="s">
        <v>3838</v>
      </c>
      <c r="B11" s="1" t="s">
        <v>1290</v>
      </c>
      <c r="C11" s="1" t="s">
        <v>4221</v>
      </c>
      <c r="D11" s="1"/>
      <c r="E11" s="3"/>
      <c r="F11" s="3"/>
      <c r="G11" s="1"/>
    </row>
    <row r="12" spans="1:7" ht="12.75">
      <c r="A12" s="1" t="s">
        <v>4222</v>
      </c>
      <c r="B12" s="1" t="s">
        <v>3840</v>
      </c>
      <c r="C12" s="1" t="s">
        <v>4221</v>
      </c>
      <c r="E12" s="3"/>
      <c r="F12" s="3"/>
      <c r="G12" s="1"/>
    </row>
    <row r="13" spans="1:7" ht="12.75">
      <c r="A13" s="1" t="s">
        <v>4222</v>
      </c>
      <c r="B13" s="1" t="s">
        <v>1290</v>
      </c>
      <c r="C13" s="1" t="s">
        <v>4221</v>
      </c>
      <c r="E13" s="3"/>
      <c r="F13" s="3"/>
      <c r="G13" s="1"/>
    </row>
    <row r="14" spans="1:4" ht="12.75">
      <c r="A14" s="1" t="s">
        <v>3841</v>
      </c>
      <c r="B14" s="1" t="s">
        <v>3840</v>
      </c>
      <c r="D14" s="1"/>
    </row>
    <row r="15" spans="1:4" ht="12.75">
      <c r="A15" s="1" t="s">
        <v>3841</v>
      </c>
      <c r="B15" s="1" t="s">
        <v>1290</v>
      </c>
      <c r="C15" s="1"/>
      <c r="D15" s="1"/>
    </row>
    <row r="16" spans="1:2" ht="12.75">
      <c r="A16" s="1" t="s">
        <v>3412</v>
      </c>
      <c r="B16" s="1" t="s">
        <v>2089</v>
      </c>
    </row>
    <row r="17" spans="1:3" ht="12.75">
      <c r="A17" s="1" t="s">
        <v>3412</v>
      </c>
      <c r="B17" s="1" t="s">
        <v>3843</v>
      </c>
      <c r="C17" s="1"/>
    </row>
    <row r="18" spans="1:3" ht="12.75">
      <c r="A18" s="1" t="s">
        <v>3414</v>
      </c>
      <c r="B18" s="2" t="s">
        <v>3835</v>
      </c>
      <c r="C18" s="1"/>
    </row>
    <row r="19" spans="1:2" ht="12.75">
      <c r="A19" s="1" t="s">
        <v>2091</v>
      </c>
      <c r="B19" s="1" t="s">
        <v>3840</v>
      </c>
    </row>
    <row r="20" spans="1:2" ht="12.75">
      <c r="A20" s="1" t="s">
        <v>2091</v>
      </c>
      <c r="B20" s="1" t="s">
        <v>1290</v>
      </c>
    </row>
    <row r="21" spans="1:2" ht="12.75">
      <c r="A21" s="1" t="s">
        <v>2092</v>
      </c>
      <c r="B21" s="1" t="s">
        <v>1290</v>
      </c>
    </row>
  </sheetData>
  <sheetProtection/>
  <hyperlinks>
    <hyperlink ref="A2" r:id="rId1" display="Двигатель Chevrolet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3" ht="37.5" customHeight="1">
      <c r="A1" s="58" t="s">
        <v>3725</v>
      </c>
      <c r="B1" s="45" t="s">
        <v>3726</v>
      </c>
      <c r="C1" s="1"/>
    </row>
    <row r="2" spans="2:3" ht="13.5" thickBot="1">
      <c r="B2" s="5"/>
      <c r="C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3734</v>
      </c>
      <c r="B4" s="1" t="s">
        <v>3755</v>
      </c>
      <c r="C4" s="1"/>
      <c r="E4" s="3"/>
      <c r="F4" s="3"/>
    </row>
    <row r="5" spans="1:6" ht="12.75">
      <c r="A5" s="1" t="s">
        <v>3731</v>
      </c>
      <c r="B5" s="1" t="s">
        <v>3740</v>
      </c>
      <c r="E5" s="3"/>
      <c r="F5" s="3"/>
    </row>
    <row r="6" spans="1:6" ht="12.75">
      <c r="A6" s="1" t="s">
        <v>3732</v>
      </c>
      <c r="B6" s="1" t="s">
        <v>3740</v>
      </c>
      <c r="E6" s="3"/>
      <c r="F6" s="3"/>
    </row>
    <row r="7" spans="1:6" ht="12.75">
      <c r="A7" s="1" t="s">
        <v>3730</v>
      </c>
      <c r="B7" s="1" t="s">
        <v>3740</v>
      </c>
      <c r="E7" s="3"/>
      <c r="F7" s="3"/>
    </row>
    <row r="8" spans="1:6" ht="12.75">
      <c r="A8" s="1" t="s">
        <v>3729</v>
      </c>
      <c r="B8" s="1" t="s">
        <v>3740</v>
      </c>
      <c r="E8" s="3"/>
      <c r="F8" s="3"/>
    </row>
    <row r="9" spans="1:2" ht="12.75">
      <c r="A9" s="1" t="s">
        <v>3729</v>
      </c>
      <c r="B9" s="1" t="s">
        <v>3755</v>
      </c>
    </row>
    <row r="10" spans="1:6" ht="12.75">
      <c r="A10" s="1" t="s">
        <v>3733</v>
      </c>
      <c r="B10" s="1" t="s">
        <v>3740</v>
      </c>
      <c r="E10" s="3"/>
      <c r="F10" s="3"/>
    </row>
    <row r="11" spans="1:6" ht="12.75">
      <c r="A11" s="1" t="s">
        <v>3735</v>
      </c>
      <c r="B11" s="1" t="s">
        <v>3740</v>
      </c>
      <c r="E11" s="3"/>
      <c r="F11" s="3"/>
    </row>
    <row r="12" spans="1:6" ht="12.75">
      <c r="A12" s="1" t="s">
        <v>3734</v>
      </c>
      <c r="B12" s="1" t="s">
        <v>3740</v>
      </c>
      <c r="E12" s="3"/>
      <c r="F12" s="3"/>
    </row>
    <row r="13" spans="1:6" ht="12.75">
      <c r="A13" s="1" t="s">
        <v>3734</v>
      </c>
      <c r="B13" s="1" t="s">
        <v>3745</v>
      </c>
      <c r="E13" s="3"/>
      <c r="F13" s="3"/>
    </row>
    <row r="14" spans="1:3" ht="12.75">
      <c r="A14" s="1" t="s">
        <v>3741</v>
      </c>
      <c r="B14" s="1" t="s">
        <v>3745</v>
      </c>
      <c r="C14" s="1"/>
    </row>
    <row r="15" spans="1:3" ht="12.75">
      <c r="A15" s="1" t="s">
        <v>3741</v>
      </c>
      <c r="B15" s="1" t="s">
        <v>3748</v>
      </c>
      <c r="C15" s="1"/>
    </row>
    <row r="16" spans="1:3" ht="12.75">
      <c r="A16" s="1" t="s">
        <v>3741</v>
      </c>
      <c r="B16" s="1" t="s">
        <v>3749</v>
      </c>
      <c r="C16" s="1"/>
    </row>
    <row r="17" spans="1:3" ht="12.75">
      <c r="A17" s="1" t="s">
        <v>3741</v>
      </c>
      <c r="B17" s="1" t="s">
        <v>3755</v>
      </c>
      <c r="C17" s="1"/>
    </row>
    <row r="18" spans="1:2" ht="12.75">
      <c r="A18" s="1" t="s">
        <v>3736</v>
      </c>
      <c r="B18" s="1" t="s">
        <v>3740</v>
      </c>
    </row>
    <row r="19" spans="1:3" ht="12.75">
      <c r="A19" s="1" t="s">
        <v>3737</v>
      </c>
      <c r="B19" s="1" t="s">
        <v>3740</v>
      </c>
      <c r="C19" s="1"/>
    </row>
    <row r="20" spans="1:3" ht="12.75">
      <c r="A20" s="1" t="s">
        <v>3738</v>
      </c>
      <c r="B20" s="1" t="s">
        <v>3740</v>
      </c>
      <c r="C20" s="1"/>
    </row>
    <row r="21" spans="1:3" ht="12.75">
      <c r="A21" s="1" t="s">
        <v>3746</v>
      </c>
      <c r="B21" s="1" t="s">
        <v>3748</v>
      </c>
      <c r="C21" s="1"/>
    </row>
    <row r="22" spans="1:3" ht="12.75">
      <c r="A22" s="1" t="s">
        <v>3746</v>
      </c>
      <c r="B22" s="1" t="s">
        <v>3749</v>
      </c>
      <c r="C22" s="1"/>
    </row>
    <row r="23" spans="1:2" ht="12.75">
      <c r="A23" s="1" t="s">
        <v>3742</v>
      </c>
      <c r="B23" s="1" t="s">
        <v>3745</v>
      </c>
    </row>
    <row r="24" spans="1:2" ht="12.75">
      <c r="A24" s="1" t="s">
        <v>3742</v>
      </c>
      <c r="B24" s="2" t="s">
        <v>3751</v>
      </c>
    </row>
    <row r="25" spans="1:2" ht="12.75">
      <c r="A25" s="1" t="s">
        <v>3742</v>
      </c>
      <c r="B25" s="1" t="s">
        <v>3755</v>
      </c>
    </row>
    <row r="26" spans="1:2" ht="12.75">
      <c r="A26" s="1" t="s">
        <v>3743</v>
      </c>
      <c r="B26" s="1" t="s">
        <v>3745</v>
      </c>
    </row>
    <row r="27" spans="1:2" ht="12.75">
      <c r="A27" s="1" t="s">
        <v>3743</v>
      </c>
      <c r="B27" s="2" t="s">
        <v>3751</v>
      </c>
    </row>
    <row r="28" spans="1:2" ht="12.75">
      <c r="A28" s="1" t="s">
        <v>3743</v>
      </c>
      <c r="B28" s="1" t="s">
        <v>3755</v>
      </c>
    </row>
    <row r="29" spans="1:2" ht="12.75">
      <c r="A29" s="1" t="s">
        <v>3747</v>
      </c>
      <c r="B29" s="1" t="s">
        <v>3748</v>
      </c>
    </row>
    <row r="30" spans="1:2" ht="12.75">
      <c r="A30" s="1" t="s">
        <v>3752</v>
      </c>
      <c r="B30" s="1" t="s">
        <v>3755</v>
      </c>
    </row>
    <row r="31" spans="1:2" ht="12.75">
      <c r="A31" s="1" t="s">
        <v>3744</v>
      </c>
      <c r="B31" s="1" t="s">
        <v>3745</v>
      </c>
    </row>
    <row r="32" spans="1:2" ht="12.75">
      <c r="A32" s="1" t="s">
        <v>3744</v>
      </c>
      <c r="B32" s="1" t="s">
        <v>3748</v>
      </c>
    </row>
    <row r="33" spans="1:2" ht="12.75">
      <c r="A33" s="1" t="s">
        <v>3744</v>
      </c>
      <c r="B33" s="1" t="s">
        <v>3749</v>
      </c>
    </row>
    <row r="34" spans="1:2" ht="12.75">
      <c r="A34" s="1" t="s">
        <v>3744</v>
      </c>
      <c r="B34" s="1" t="s">
        <v>3750</v>
      </c>
    </row>
    <row r="35" spans="1:2" ht="12.75">
      <c r="A35" s="1" t="s">
        <v>3744</v>
      </c>
      <c r="B35" s="2" t="s">
        <v>3751</v>
      </c>
    </row>
    <row r="36" spans="1:2" ht="12.75">
      <c r="A36" s="1" t="s">
        <v>3753</v>
      </c>
      <c r="B36" s="1" t="s">
        <v>3755</v>
      </c>
    </row>
    <row r="37" spans="1:2" ht="12.75">
      <c r="A37" s="1" t="s">
        <v>3739</v>
      </c>
      <c r="B37" s="1" t="s">
        <v>3740</v>
      </c>
    </row>
    <row r="38" spans="1:2" ht="12.75">
      <c r="A38" s="1" t="s">
        <v>3739</v>
      </c>
      <c r="B38" s="1" t="s">
        <v>3755</v>
      </c>
    </row>
    <row r="39" spans="1:2" ht="12.75">
      <c r="A39" s="1" t="s">
        <v>3754</v>
      </c>
      <c r="B39" s="1" t="s">
        <v>3755</v>
      </c>
    </row>
  </sheetData>
  <sheetProtection/>
  <hyperlinks>
    <hyperlink ref="A1" r:id="rId1" display="Citroen , двигатель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85" zoomScaleNormal="85" zoomScalePageLayoutView="0" workbookViewId="0" topLeftCell="A1">
      <pane ySplit="3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25390625" style="1" bestFit="1" customWidth="1"/>
    <col min="2" max="2" width="14.375" style="1" customWidth="1"/>
    <col min="3" max="3" width="11.75390625" style="1" customWidth="1"/>
    <col min="4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7" ht="45" customHeight="1">
      <c r="A1" s="58" t="s">
        <v>3727</v>
      </c>
      <c r="B1" s="45" t="s">
        <v>3728</v>
      </c>
      <c r="C1" s="45" t="s">
        <v>1524</v>
      </c>
      <c r="D1" s="45"/>
      <c r="E1" s="45"/>
      <c r="F1" s="45"/>
      <c r="G1" s="45"/>
    </row>
    <row r="2" ht="11.25" customHeight="1"/>
    <row r="3" spans="1:7" s="8" customFormat="1" ht="6.75" customHeight="1" hidden="1" thickBot="1">
      <c r="A3" s="6"/>
      <c r="B3" s="7"/>
      <c r="C3" s="7"/>
      <c r="D3" s="7"/>
      <c r="E3" s="7"/>
      <c r="F3" s="7"/>
      <c r="G3" s="9"/>
    </row>
    <row r="4" spans="1:2" ht="12.75">
      <c r="A4" s="1" t="s">
        <v>3730</v>
      </c>
      <c r="B4" s="1" t="s">
        <v>3761</v>
      </c>
    </row>
    <row r="5" spans="1:2" ht="12.75">
      <c r="A5" s="1" t="s">
        <v>3729</v>
      </c>
      <c r="B5" s="2" t="s">
        <v>3758</v>
      </c>
    </row>
    <row r="6" spans="1:2" ht="12.75">
      <c r="A6" s="1" t="s">
        <v>3729</v>
      </c>
      <c r="B6" s="1" t="s">
        <v>3761</v>
      </c>
    </row>
    <row r="7" spans="1:6" ht="12.75">
      <c r="A7" s="1" t="s">
        <v>3760</v>
      </c>
      <c r="B7" s="1" t="s">
        <v>3761</v>
      </c>
      <c r="E7" s="3"/>
      <c r="F7" s="3"/>
    </row>
    <row r="8" spans="1:2" ht="12.75">
      <c r="A8" s="1" t="s">
        <v>3734</v>
      </c>
      <c r="B8" s="1" t="s">
        <v>3761</v>
      </c>
    </row>
    <row r="9" spans="1:6" ht="12.75">
      <c r="A9" s="1" t="s">
        <v>3734</v>
      </c>
      <c r="B9" s="1" t="s">
        <v>3762</v>
      </c>
      <c r="E9" s="3"/>
      <c r="F9" s="3"/>
    </row>
    <row r="10" spans="1:6" ht="12.75">
      <c r="A10" s="1" t="s">
        <v>3741</v>
      </c>
      <c r="B10" s="1">
        <v>206</v>
      </c>
      <c r="E10" s="3"/>
      <c r="F10" s="3"/>
    </row>
    <row r="11" spans="1:6" ht="12.75">
      <c r="A11" s="1" t="s">
        <v>3741</v>
      </c>
      <c r="B11" s="1" t="s">
        <v>3761</v>
      </c>
      <c r="E11" s="3"/>
      <c r="F11" s="3"/>
    </row>
    <row r="12" spans="1:2" ht="12.75">
      <c r="A12" s="1" t="s">
        <v>3741</v>
      </c>
      <c r="B12" s="1" t="s">
        <v>3762</v>
      </c>
    </row>
    <row r="13" spans="1:2" ht="12.75">
      <c r="A13" s="1" t="s">
        <v>3757</v>
      </c>
      <c r="B13" s="1">
        <v>206</v>
      </c>
    </row>
    <row r="14" spans="1:2" ht="12.75">
      <c r="A14" s="1" t="s">
        <v>3736</v>
      </c>
      <c r="B14" s="1">
        <v>306</v>
      </c>
    </row>
    <row r="15" spans="1:2" ht="12.75">
      <c r="A15" s="1" t="s">
        <v>3746</v>
      </c>
      <c r="B15" s="1">
        <v>1007</v>
      </c>
    </row>
    <row r="16" spans="1:2" ht="12.75">
      <c r="A16" s="1" t="s">
        <v>3742</v>
      </c>
      <c r="B16" s="1">
        <v>206</v>
      </c>
    </row>
    <row r="17" spans="1:2" ht="12.75">
      <c r="A17" s="1" t="s">
        <v>3742</v>
      </c>
      <c r="B17" s="1">
        <v>306</v>
      </c>
    </row>
    <row r="18" spans="1:2" ht="12.75">
      <c r="A18" s="1" t="s">
        <v>3742</v>
      </c>
      <c r="B18" s="1">
        <v>307</v>
      </c>
    </row>
    <row r="19" spans="1:6" ht="12.75">
      <c r="A19" s="1" t="s">
        <v>3742</v>
      </c>
      <c r="B19" s="1" t="s">
        <v>3761</v>
      </c>
      <c r="E19" s="3"/>
      <c r="F19" s="3"/>
    </row>
    <row r="20" spans="1:2" ht="12.75">
      <c r="A20" s="1" t="s">
        <v>3742</v>
      </c>
      <c r="B20" s="1" t="s">
        <v>3762</v>
      </c>
    </row>
    <row r="21" spans="1:2" ht="12.75">
      <c r="A21" s="1" t="s">
        <v>3743</v>
      </c>
      <c r="B21" s="1">
        <v>206</v>
      </c>
    </row>
    <row r="22" spans="1:2" ht="12.75">
      <c r="A22" s="1" t="s">
        <v>3743</v>
      </c>
      <c r="B22" s="1">
        <v>306</v>
      </c>
    </row>
    <row r="23" spans="1:8" ht="12.75">
      <c r="A23" s="1" t="s">
        <v>3743</v>
      </c>
      <c r="B23" s="1" t="s">
        <v>3761</v>
      </c>
      <c r="E23" s="3"/>
      <c r="F23" s="3"/>
      <c r="H23" s="1"/>
    </row>
    <row r="24" spans="1:2" ht="12.75">
      <c r="A24" s="1" t="s">
        <v>3743</v>
      </c>
      <c r="B24" s="1" t="s">
        <v>3762</v>
      </c>
    </row>
    <row r="25" spans="1:2" ht="12.75">
      <c r="A25" s="1" t="s">
        <v>3744</v>
      </c>
      <c r="B25" s="1">
        <v>1007</v>
      </c>
    </row>
    <row r="26" spans="1:2" ht="12.75">
      <c r="A26" s="1" t="s">
        <v>3744</v>
      </c>
      <c r="B26" s="1">
        <v>206</v>
      </c>
    </row>
    <row r="27" spans="1:2" ht="12.75">
      <c r="A27" s="1" t="s">
        <v>3744</v>
      </c>
      <c r="B27" s="1">
        <v>207</v>
      </c>
    </row>
    <row r="28" spans="1:6" ht="12.75">
      <c r="A28" s="1" t="s">
        <v>3744</v>
      </c>
      <c r="B28" s="1">
        <v>307</v>
      </c>
      <c r="E28" s="3"/>
      <c r="F28" s="3"/>
    </row>
    <row r="29" spans="1:6" ht="12.75">
      <c r="A29" s="1" t="s">
        <v>3756</v>
      </c>
      <c r="B29" s="1">
        <v>206</v>
      </c>
      <c r="E29" s="3"/>
      <c r="F29" s="3"/>
    </row>
    <row r="30" spans="1:6" ht="12.75">
      <c r="A30" s="1" t="s">
        <v>3753</v>
      </c>
      <c r="B30" s="1" t="s">
        <v>3761</v>
      </c>
      <c r="E30" s="3"/>
      <c r="F30" s="3"/>
    </row>
    <row r="31" spans="1:2" ht="12.75">
      <c r="A31" s="1" t="s">
        <v>3759</v>
      </c>
      <c r="B31" s="1" t="s">
        <v>3761</v>
      </c>
    </row>
    <row r="32" spans="1:2" ht="12.75">
      <c r="A32" s="1" t="s">
        <v>3739</v>
      </c>
      <c r="B32" s="2">
        <v>106</v>
      </c>
    </row>
    <row r="33" spans="2:3" ht="12.75">
      <c r="B33" s="1" t="s">
        <v>1528</v>
      </c>
      <c r="C33" s="1" t="s">
        <v>1527</v>
      </c>
    </row>
    <row r="34" spans="5:6" ht="12.75">
      <c r="E34" s="3"/>
      <c r="F34" s="3"/>
    </row>
    <row r="36" spans="5:6" ht="12.75">
      <c r="E36" s="3"/>
      <c r="F36" s="3"/>
    </row>
    <row r="37" spans="5:6" ht="12.75">
      <c r="E37" s="3"/>
      <c r="F37" s="3"/>
    </row>
    <row r="38" spans="5:6" ht="12.75">
      <c r="E38" s="3"/>
      <c r="F38" s="3"/>
    </row>
    <row r="42" spans="5:6" ht="12.75">
      <c r="E42" s="3"/>
      <c r="F42" s="3"/>
    </row>
    <row r="43" spans="5:6" ht="12.75">
      <c r="E43" s="3"/>
      <c r="F43" s="3"/>
    </row>
    <row r="48" ht="12.75">
      <c r="A48" s="14"/>
    </row>
    <row r="90" spans="2:6" ht="12.75">
      <c r="B90" s="2"/>
      <c r="E90" s="3"/>
      <c r="F90" s="3"/>
    </row>
    <row r="95" spans="2:6" ht="12.75">
      <c r="B95" s="2"/>
      <c r="E95" s="3"/>
      <c r="F95" s="3"/>
    </row>
  </sheetData>
  <sheetProtection/>
  <hyperlinks>
    <hyperlink ref="A1" r:id="rId1" display="Peugeot , двигатель"/>
  </hyperlinks>
  <printOptions/>
  <pageMargins left="0.75" right="0.75" top="1" bottom="1" header="0.5" footer="0.5"/>
  <pageSetup horizontalDpi="180" verticalDpi="180" orientation="landscape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4.00390625" style="1" customWidth="1"/>
    <col min="4" max="4" width="11.375" style="3" customWidth="1"/>
    <col min="5" max="5" width="13.125" style="3" customWidth="1"/>
    <col min="6" max="6" width="11.25390625" style="1" customWidth="1"/>
  </cols>
  <sheetData>
    <row r="2" spans="1:9" ht="48" customHeight="1" thickBot="1">
      <c r="A2" s="58" t="s">
        <v>3272</v>
      </c>
      <c r="B2" s="45" t="s">
        <v>3728</v>
      </c>
      <c r="C2" s="45" t="s">
        <v>2642</v>
      </c>
      <c r="D2" s="53"/>
      <c r="E2" s="53"/>
      <c r="F2" s="45"/>
      <c r="G2" s="45"/>
      <c r="H2" s="45"/>
      <c r="I2" s="45"/>
    </row>
    <row r="3" spans="1:8" ht="13.5" thickBot="1">
      <c r="A3" s="6"/>
      <c r="B3" s="7"/>
      <c r="C3" s="7"/>
      <c r="D3" s="11"/>
      <c r="E3" s="11"/>
      <c r="F3" s="9"/>
      <c r="G3" s="10"/>
      <c r="H3" s="8"/>
    </row>
    <row r="4" spans="1:2" ht="12.75">
      <c r="A4" s="1" t="s">
        <v>3585</v>
      </c>
      <c r="B4" s="1" t="s">
        <v>780</v>
      </c>
    </row>
    <row r="5" spans="1:3" ht="12.75">
      <c r="A5" s="1" t="s">
        <v>3597</v>
      </c>
      <c r="B5" s="1" t="s">
        <v>3666</v>
      </c>
      <c r="C5" s="1" t="s">
        <v>3667</v>
      </c>
    </row>
    <row r="6" spans="1:2" ht="12.75">
      <c r="A6" s="1" t="s">
        <v>3611</v>
      </c>
      <c r="B6" s="1" t="s">
        <v>3274</v>
      </c>
    </row>
    <row r="7" spans="1:2" ht="12.75">
      <c r="A7" s="1" t="s">
        <v>3693</v>
      </c>
      <c r="B7" s="1" t="s">
        <v>3273</v>
      </c>
    </row>
    <row r="11" ht="12.75" customHeight="1"/>
    <row r="13" ht="25.5">
      <c r="K13" s="13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18"/>
    </row>
    <row r="62" ht="15" customHeight="1"/>
    <row r="110" ht="15.75" customHeight="1"/>
    <row r="192" ht="12.75">
      <c r="B192" s="8"/>
    </row>
    <row r="224" spans="4:5" ht="12.75">
      <c r="D224" s="1"/>
      <c r="E224" s="1"/>
    </row>
    <row r="257" spans="4:5" ht="12.75">
      <c r="D257" s="1"/>
      <c r="E257" s="1"/>
    </row>
    <row r="278" spans="4:5" ht="12.75">
      <c r="D278" s="1"/>
      <c r="E278" s="1"/>
    </row>
    <row r="344" ht="12.75">
      <c r="B344" s="2"/>
    </row>
    <row r="346" spans="4:5" ht="12.75">
      <c r="D346" s="1"/>
      <c r="E346" s="1"/>
    </row>
    <row r="348" spans="4:5" ht="12.75">
      <c r="D348" s="1"/>
      <c r="E348" s="1"/>
    </row>
    <row r="350" spans="4:5" ht="12.75">
      <c r="D350" s="1"/>
      <c r="E350" s="1"/>
    </row>
    <row r="351" spans="4:5" ht="12.75">
      <c r="D351" s="1"/>
      <c r="E351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1:5" ht="12.75">
      <c r="A390"/>
      <c r="D390" s="1"/>
      <c r="E390" s="1"/>
    </row>
    <row r="391" spans="1:6" ht="12.75">
      <c r="A391" s="8"/>
      <c r="B391" s="8"/>
      <c r="C391" s="8"/>
      <c r="D391" s="8"/>
      <c r="E391" s="8"/>
      <c r="F391" s="8"/>
    </row>
    <row r="392" spans="1:6" ht="12.75">
      <c r="A392" s="8"/>
      <c r="B392" s="8"/>
      <c r="C392" s="8"/>
      <c r="D392" s="8"/>
      <c r="E392" s="8"/>
      <c r="F392" s="8"/>
    </row>
    <row r="393" spans="1:6" ht="12.75">
      <c r="A393" s="8"/>
      <c r="B393" s="8"/>
      <c r="C393" s="8"/>
      <c r="D393" s="8"/>
      <c r="E393" s="8"/>
      <c r="F393" s="8"/>
    </row>
    <row r="394" spans="1:6" ht="12.75">
      <c r="A394" s="8"/>
      <c r="B394" s="8"/>
      <c r="C394" s="8"/>
      <c r="D394" s="19"/>
      <c r="E394" s="19"/>
      <c r="F394" s="8"/>
    </row>
    <row r="395" spans="1:6" ht="12.75">
      <c r="A395" s="8"/>
      <c r="B395" s="8"/>
      <c r="C395" s="8"/>
      <c r="D395" s="19"/>
      <c r="E395" s="19"/>
      <c r="F395" s="8"/>
    </row>
    <row r="396" spans="1:6" ht="12.75">
      <c r="A396" s="8"/>
      <c r="C396" s="8"/>
      <c r="D396" s="19"/>
      <c r="E396" s="19"/>
      <c r="F396" s="8"/>
    </row>
    <row r="397" spans="1:6" ht="12.75">
      <c r="A397" s="20"/>
      <c r="B397" s="20"/>
      <c r="C397" s="20"/>
      <c r="D397" s="21"/>
      <c r="E397" s="21"/>
      <c r="F397" s="20"/>
    </row>
    <row r="398" spans="1:6" ht="12.75">
      <c r="A398" s="20"/>
      <c r="B398" s="20"/>
      <c r="C398" s="20"/>
      <c r="D398" s="21"/>
      <c r="E398" s="21"/>
      <c r="F398" s="20"/>
    </row>
    <row r="404" spans="4:5" ht="12.75">
      <c r="D404" s="1"/>
      <c r="E404" s="1"/>
    </row>
    <row r="762" ht="12.75">
      <c r="F762" s="25"/>
    </row>
  </sheetData>
  <sheetProtection/>
  <hyperlinks>
    <hyperlink ref="A2" r:id="rId1" display="Код двигателя Lexus"/>
  </hyperlinks>
  <printOptions/>
  <pageMargins left="0.75" right="0.75" top="1" bottom="1" header="0.5" footer="0.5"/>
  <pageSetup cellComments="asDisplayed" horizontalDpi="300" verticalDpi="300" orientation="landscape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38" sqref="A38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1295</v>
      </c>
    </row>
    <row r="2" spans="1:2" ht="39" customHeight="1" thickBot="1">
      <c r="A2" s="45" t="s">
        <v>1564</v>
      </c>
      <c r="B2" s="45" t="s">
        <v>4005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1293</v>
      </c>
      <c r="B4" s="1" t="s">
        <v>1296</v>
      </c>
    </row>
    <row r="5" spans="1:2" ht="12.75">
      <c r="A5" s="1" t="s">
        <v>2094</v>
      </c>
      <c r="B5" s="1" t="s">
        <v>2095</v>
      </c>
    </row>
    <row r="6" spans="1:2" ht="12.75">
      <c r="A6" s="1" t="s">
        <v>2097</v>
      </c>
      <c r="B6" s="1" t="s">
        <v>2098</v>
      </c>
    </row>
    <row r="7" spans="1:2" ht="12.75">
      <c r="A7" s="1" t="s">
        <v>2096</v>
      </c>
      <c r="B7" s="1" t="s">
        <v>2098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zoomScalePageLayoutView="0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spans="1:2" ht="12.75">
      <c r="A1" s="1" t="s">
        <v>1769</v>
      </c>
      <c r="B1" s="5"/>
    </row>
    <row r="2" ht="13.5" thickBot="1">
      <c r="B2" s="5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74</v>
      </c>
      <c r="J3" s="8">
        <f>SUM(H:H)</f>
        <v>153</v>
      </c>
      <c r="K3" s="8"/>
    </row>
    <row r="4" spans="1:10" ht="12.75">
      <c r="A4" s="1" t="s">
        <v>3092</v>
      </c>
      <c r="B4" s="5" t="s">
        <v>1764</v>
      </c>
      <c r="C4" s="1" t="s">
        <v>545</v>
      </c>
      <c r="D4" s="1">
        <v>21043</v>
      </c>
      <c r="E4" s="1">
        <v>0</v>
      </c>
      <c r="F4" s="3" t="s">
        <v>3093</v>
      </c>
      <c r="G4" s="3" t="s">
        <v>3094</v>
      </c>
      <c r="H4" s="1">
        <v>5</v>
      </c>
      <c r="I4">
        <f>SUMIF(H:H,1)</f>
        <v>39</v>
      </c>
      <c r="J4">
        <v>1</v>
      </c>
    </row>
    <row r="5" spans="1:10" ht="12.75">
      <c r="A5" s="1" t="s">
        <v>3095</v>
      </c>
      <c r="B5" s="5" t="s">
        <v>3096</v>
      </c>
      <c r="C5" s="1" t="s">
        <v>699</v>
      </c>
      <c r="D5" s="1">
        <v>21043</v>
      </c>
      <c r="E5" s="1">
        <v>88</v>
      </c>
      <c r="F5" s="3" t="s">
        <v>3097</v>
      </c>
      <c r="G5" s="3" t="s">
        <v>3098</v>
      </c>
      <c r="H5" s="1">
        <v>1</v>
      </c>
      <c r="I5">
        <f>SUMIF(H:H,2)/2</f>
        <v>14</v>
      </c>
      <c r="J5">
        <v>2</v>
      </c>
    </row>
    <row r="6" spans="1:10" ht="12.75">
      <c r="A6" s="1" t="s">
        <v>3099</v>
      </c>
      <c r="B6" s="4" t="s">
        <v>3100</v>
      </c>
      <c r="C6" s="2" t="s">
        <v>543</v>
      </c>
      <c r="D6" s="1">
        <v>21043</v>
      </c>
      <c r="E6" s="1">
        <v>0</v>
      </c>
      <c r="F6" s="3" t="s">
        <v>3101</v>
      </c>
      <c r="G6" s="3" t="s">
        <v>3102</v>
      </c>
      <c r="H6" s="1">
        <v>1</v>
      </c>
      <c r="I6">
        <f>SUMIF(H:H,3)/3</f>
        <v>11</v>
      </c>
      <c r="J6">
        <v>3</v>
      </c>
    </row>
    <row r="7" spans="1:10" ht="12.75">
      <c r="A7" s="1" t="s">
        <v>3103</v>
      </c>
      <c r="B7" s="5" t="s">
        <v>3104</v>
      </c>
      <c r="C7" s="1" t="s">
        <v>545</v>
      </c>
      <c r="D7" s="1">
        <v>21043</v>
      </c>
      <c r="E7" s="1">
        <v>95</v>
      </c>
      <c r="F7" s="3" t="s">
        <v>3105</v>
      </c>
      <c r="G7" s="3" t="s">
        <v>4459</v>
      </c>
      <c r="H7" s="1">
        <v>1</v>
      </c>
      <c r="I7">
        <f>SUMIF(H:H,4)/4</f>
        <v>3</v>
      </c>
      <c r="J7">
        <v>4</v>
      </c>
    </row>
    <row r="8" spans="1:10" ht="12.75">
      <c r="A8" s="1" t="s">
        <v>4460</v>
      </c>
      <c r="B8" s="4" t="s">
        <v>4461</v>
      </c>
      <c r="C8" s="2" t="s">
        <v>542</v>
      </c>
      <c r="D8" s="1">
        <v>21043</v>
      </c>
      <c r="E8" s="1">
        <v>97</v>
      </c>
      <c r="F8" s="3" t="s">
        <v>4462</v>
      </c>
      <c r="G8" s="3" t="s">
        <v>4463</v>
      </c>
      <c r="H8" s="1">
        <v>1</v>
      </c>
      <c r="I8">
        <f>SUMIF(H:H,5)/5</f>
        <v>3</v>
      </c>
      <c r="J8">
        <v>5</v>
      </c>
    </row>
    <row r="9" spans="1:10" ht="12.75">
      <c r="A9" s="1" t="s">
        <v>4464</v>
      </c>
      <c r="B9" s="5" t="s">
        <v>4465</v>
      </c>
      <c r="C9" s="1" t="s">
        <v>545</v>
      </c>
      <c r="D9" s="1">
        <v>21043</v>
      </c>
      <c r="E9" s="1">
        <v>94</v>
      </c>
      <c r="F9" s="3" t="s">
        <v>4466</v>
      </c>
      <c r="G9" s="3" t="s">
        <v>4467</v>
      </c>
      <c r="H9" s="1">
        <v>2</v>
      </c>
      <c r="I9">
        <f>SUMIF(H:H,6)/6</f>
        <v>2</v>
      </c>
      <c r="J9">
        <v>6</v>
      </c>
    </row>
    <row r="10" spans="1:10" ht="12.75">
      <c r="A10" s="1" t="s">
        <v>4468</v>
      </c>
      <c r="B10" s="4" t="s">
        <v>4469</v>
      </c>
      <c r="C10" s="2" t="s">
        <v>543</v>
      </c>
      <c r="D10" s="1">
        <v>21043</v>
      </c>
      <c r="E10" s="1">
        <v>97</v>
      </c>
      <c r="F10" s="3" t="s">
        <v>4470</v>
      </c>
      <c r="G10" s="3" t="s">
        <v>4471</v>
      </c>
      <c r="H10" s="1">
        <v>1</v>
      </c>
      <c r="I10">
        <f>SUMIF(H:H,7)/7</f>
        <v>2</v>
      </c>
      <c r="J10">
        <v>7</v>
      </c>
    </row>
    <row r="11" spans="1:10" ht="12.75">
      <c r="A11" s="1" t="s">
        <v>4472</v>
      </c>
      <c r="B11" s="5" t="s">
        <v>4473</v>
      </c>
      <c r="C11" s="1" t="s">
        <v>544</v>
      </c>
      <c r="D11" s="1">
        <v>21043</v>
      </c>
      <c r="E11" s="1">
        <v>88</v>
      </c>
      <c r="F11" s="3" t="s">
        <v>4474</v>
      </c>
      <c r="G11" s="3" t="s">
        <v>4492</v>
      </c>
      <c r="H11" s="1">
        <v>3</v>
      </c>
      <c r="I11">
        <f>SUMIF(H:H,8)/8</f>
        <v>0</v>
      </c>
      <c r="J11">
        <v>8</v>
      </c>
    </row>
    <row r="12" spans="1:10" ht="12.75">
      <c r="A12" s="1" t="s">
        <v>4493</v>
      </c>
      <c r="B12" s="4" t="s">
        <v>4494</v>
      </c>
      <c r="C12" s="2" t="s">
        <v>543</v>
      </c>
      <c r="D12" s="1">
        <v>21043</v>
      </c>
      <c r="E12" s="1">
        <v>0</v>
      </c>
      <c r="F12" s="3" t="s">
        <v>4495</v>
      </c>
      <c r="G12" s="3" t="s">
        <v>4496</v>
      </c>
      <c r="H12" s="1">
        <v>2</v>
      </c>
      <c r="I12">
        <f>SUMIF(H:H,9)/9</f>
        <v>0</v>
      </c>
      <c r="J12">
        <v>9</v>
      </c>
    </row>
    <row r="13" spans="1:10" ht="12.75">
      <c r="A13" s="1" t="s">
        <v>55</v>
      </c>
      <c r="B13" s="5" t="s">
        <v>4497</v>
      </c>
      <c r="C13" s="1" t="s">
        <v>545</v>
      </c>
      <c r="D13" s="1">
        <v>21043</v>
      </c>
      <c r="E13" s="1">
        <v>97</v>
      </c>
      <c r="F13" s="3" t="s">
        <v>56</v>
      </c>
      <c r="G13" s="3" t="s">
        <v>4498</v>
      </c>
      <c r="H13" s="1">
        <v>7</v>
      </c>
      <c r="I13">
        <f>SUMIF(H:H,10)/10</f>
        <v>0</v>
      </c>
      <c r="J13">
        <v>10</v>
      </c>
    </row>
    <row r="14" spans="1:8" ht="12.75">
      <c r="A14" s="1" t="s">
        <v>4499</v>
      </c>
      <c r="B14" t="s">
        <v>4500</v>
      </c>
      <c r="C14" s="1" t="s">
        <v>545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4501</v>
      </c>
      <c r="B15" t="s">
        <v>7</v>
      </c>
      <c r="C15" s="1" t="s">
        <v>541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8</v>
      </c>
      <c r="B16" t="s">
        <v>9</v>
      </c>
      <c r="C16" s="1" t="s">
        <v>545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10</v>
      </c>
      <c r="B17" t="s">
        <v>11</v>
      </c>
      <c r="C17" s="1" t="s">
        <v>1411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12</v>
      </c>
      <c r="B18" t="s">
        <v>1766</v>
      </c>
      <c r="C18" s="1" t="s">
        <v>545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19</v>
      </c>
      <c r="B19" t="s">
        <v>13</v>
      </c>
      <c r="C19" s="1" t="s">
        <v>543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14</v>
      </c>
      <c r="B20" t="s">
        <v>15</v>
      </c>
      <c r="C20" s="1" t="s">
        <v>16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17</v>
      </c>
      <c r="B21" t="s">
        <v>18</v>
      </c>
      <c r="C21" s="1" t="s">
        <v>543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20</v>
      </c>
      <c r="B22" t="s">
        <v>2959</v>
      </c>
      <c r="C22" s="1" t="s">
        <v>542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21</v>
      </c>
      <c r="B23" t="s">
        <v>1532</v>
      </c>
      <c r="C23" s="1" t="s">
        <v>545</v>
      </c>
      <c r="D23" s="1">
        <v>21043</v>
      </c>
      <c r="E23" s="1">
        <v>99</v>
      </c>
      <c r="F23" s="1" t="s">
        <v>22</v>
      </c>
      <c r="G23" s="1">
        <v>5477100</v>
      </c>
      <c r="H23" s="1">
        <v>1</v>
      </c>
    </row>
    <row r="24" spans="1:8" ht="12.75">
      <c r="A24" s="1" t="s">
        <v>23</v>
      </c>
      <c r="B24" t="s">
        <v>24</v>
      </c>
      <c r="C24" s="1" t="s">
        <v>543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1223</v>
      </c>
      <c r="B25" t="s">
        <v>25</v>
      </c>
      <c r="C25" s="1" t="s">
        <v>545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26</v>
      </c>
      <c r="B26" t="s">
        <v>27</v>
      </c>
      <c r="C26" s="1" t="s">
        <v>545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29</v>
      </c>
      <c r="B27" t="s">
        <v>30</v>
      </c>
      <c r="C27" s="1" t="s">
        <v>545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31</v>
      </c>
      <c r="B28" t="s">
        <v>32</v>
      </c>
      <c r="C28" s="1" t="s">
        <v>544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34</v>
      </c>
      <c r="B29" t="s">
        <v>33</v>
      </c>
      <c r="C29" s="1" t="s">
        <v>543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35</v>
      </c>
      <c r="B30" t="s">
        <v>36</v>
      </c>
      <c r="C30" s="1" t="s">
        <v>542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48</v>
      </c>
      <c r="B31" t="s">
        <v>377</v>
      </c>
      <c r="C31" s="1" t="s">
        <v>543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40</v>
      </c>
      <c r="B32" t="s">
        <v>562</v>
      </c>
      <c r="C32" s="1" t="s">
        <v>542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41</v>
      </c>
      <c r="B33" t="s">
        <v>42</v>
      </c>
      <c r="C33" s="1" t="s">
        <v>542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43</v>
      </c>
      <c r="B34" t="s">
        <v>44</v>
      </c>
      <c r="C34" s="1" t="s">
        <v>542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45</v>
      </c>
      <c r="B35" t="s">
        <v>46</v>
      </c>
      <c r="C35" s="1" t="s">
        <v>545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49</v>
      </c>
      <c r="B36" t="s">
        <v>50</v>
      </c>
      <c r="C36" s="1" t="s">
        <v>542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51</v>
      </c>
      <c r="B37" t="s">
        <v>52</v>
      </c>
      <c r="C37" s="1" t="s">
        <v>542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53</v>
      </c>
      <c r="B38" t="s">
        <v>54</v>
      </c>
      <c r="C38" s="1" t="s">
        <v>543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57</v>
      </c>
      <c r="B39" t="s">
        <v>343</v>
      </c>
      <c r="C39" s="1" t="s">
        <v>544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58</v>
      </c>
      <c r="B40" t="s">
        <v>59</v>
      </c>
      <c r="C40" s="1" t="s">
        <v>60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61</v>
      </c>
      <c r="B41" t="s">
        <v>62</v>
      </c>
      <c r="C41" s="1" t="s">
        <v>545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63</v>
      </c>
      <c r="B42" t="s">
        <v>64</v>
      </c>
      <c r="C42" s="1" t="s">
        <v>542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65</v>
      </c>
      <c r="B43" t="s">
        <v>66</v>
      </c>
      <c r="C43" s="1" t="s">
        <v>544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67</v>
      </c>
      <c r="B44" t="s">
        <v>68</v>
      </c>
      <c r="C44" s="1" t="s">
        <v>540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69</v>
      </c>
      <c r="B45" t="s">
        <v>70</v>
      </c>
      <c r="C45" s="1" t="s">
        <v>543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71</v>
      </c>
      <c r="B46" t="s">
        <v>1530</v>
      </c>
      <c r="C46" s="1" t="s">
        <v>545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376</v>
      </c>
      <c r="B47" t="s">
        <v>1405</v>
      </c>
      <c r="C47" s="1" t="s">
        <v>545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72</v>
      </c>
      <c r="B48" t="s">
        <v>73</v>
      </c>
      <c r="C48" s="1" t="s">
        <v>545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74</v>
      </c>
      <c r="B49" t="s">
        <v>75</v>
      </c>
      <c r="C49" s="1" t="s">
        <v>543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76</v>
      </c>
      <c r="B50" t="s">
        <v>77</v>
      </c>
      <c r="C50" s="1" t="s">
        <v>542</v>
      </c>
      <c r="D50" s="1">
        <v>21043</v>
      </c>
      <c r="E50" s="1">
        <v>96</v>
      </c>
      <c r="F50" s="1">
        <v>554256</v>
      </c>
      <c r="G50" s="1" t="s">
        <v>1223</v>
      </c>
      <c r="H50" s="1">
        <v>1</v>
      </c>
    </row>
    <row r="51" spans="1:8" ht="12.75">
      <c r="A51" s="1" t="s">
        <v>324</v>
      </c>
      <c r="B51" t="s">
        <v>325</v>
      </c>
      <c r="C51" s="1" t="s">
        <v>543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340</v>
      </c>
      <c r="B52" t="s">
        <v>341</v>
      </c>
      <c r="C52" s="1" t="s">
        <v>543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342</v>
      </c>
      <c r="B53" t="s">
        <v>1145</v>
      </c>
      <c r="C53" s="1" t="s">
        <v>545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344</v>
      </c>
      <c r="B54" t="s">
        <v>345</v>
      </c>
      <c r="C54" s="1" t="s">
        <v>545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346</v>
      </c>
      <c r="B55" t="s">
        <v>347</v>
      </c>
      <c r="C55" s="1" t="s">
        <v>544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355</v>
      </c>
      <c r="B56" t="s">
        <v>356</v>
      </c>
      <c r="C56" s="1" t="s">
        <v>542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357</v>
      </c>
      <c r="B57" t="s">
        <v>1347</v>
      </c>
      <c r="C57" s="1" t="s">
        <v>545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358</v>
      </c>
      <c r="B58" t="s">
        <v>700</v>
      </c>
      <c r="C58" s="1" t="s">
        <v>545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359</v>
      </c>
      <c r="B59" t="s">
        <v>360</v>
      </c>
      <c r="C59" s="1" t="s">
        <v>545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361</v>
      </c>
      <c r="B60" t="s">
        <v>362</v>
      </c>
      <c r="C60" s="1" t="s">
        <v>545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363</v>
      </c>
      <c r="B61" t="s">
        <v>364</v>
      </c>
      <c r="C61" s="1" t="s">
        <v>543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365</v>
      </c>
      <c r="B62" t="s">
        <v>366</v>
      </c>
      <c r="C62" s="1" t="s">
        <v>545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367</v>
      </c>
      <c r="B63" t="s">
        <v>368</v>
      </c>
      <c r="C63" s="1" t="s">
        <v>545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369</v>
      </c>
      <c r="B64" t="s">
        <v>370</v>
      </c>
      <c r="C64" s="1" t="s">
        <v>543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371</v>
      </c>
      <c r="B65" t="s">
        <v>372</v>
      </c>
      <c r="C65" s="1" t="s">
        <v>545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373</v>
      </c>
      <c r="B66" t="s">
        <v>2915</v>
      </c>
      <c r="C66" s="1" t="s">
        <v>544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374</v>
      </c>
      <c r="B67" t="s">
        <v>375</v>
      </c>
      <c r="C67" s="1" t="s">
        <v>545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382</v>
      </c>
      <c r="B68" s="4" t="s">
        <v>383</v>
      </c>
      <c r="C68" s="2" t="s">
        <v>545</v>
      </c>
      <c r="D68" s="1">
        <v>21043</v>
      </c>
      <c r="E68" s="1">
        <v>98</v>
      </c>
      <c r="F68" s="3" t="s">
        <v>384</v>
      </c>
      <c r="G68" s="3" t="s">
        <v>385</v>
      </c>
      <c r="H68" s="1">
        <v>2</v>
      </c>
    </row>
    <row r="69" spans="1:8" ht="12.75">
      <c r="A69" s="1" t="s">
        <v>386</v>
      </c>
      <c r="B69" s="5" t="s">
        <v>387</v>
      </c>
      <c r="C69" s="1" t="s">
        <v>544</v>
      </c>
      <c r="D69" s="1">
        <v>21043</v>
      </c>
      <c r="E69" s="1">
        <v>94</v>
      </c>
      <c r="F69" s="3" t="s">
        <v>388</v>
      </c>
      <c r="G69" s="3" t="s">
        <v>389</v>
      </c>
      <c r="H69" s="1">
        <v>2</v>
      </c>
    </row>
    <row r="70" spans="1:8" ht="12.75">
      <c r="A70" s="1" t="s">
        <v>390</v>
      </c>
      <c r="B70" t="s">
        <v>391</v>
      </c>
      <c r="C70" s="1" t="s">
        <v>545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392</v>
      </c>
      <c r="B71" t="s">
        <v>393</v>
      </c>
      <c r="C71" s="1" t="s">
        <v>545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394</v>
      </c>
      <c r="B72" t="s">
        <v>395</v>
      </c>
      <c r="C72" s="1" t="s">
        <v>542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396</v>
      </c>
      <c r="B73" t="s">
        <v>397</v>
      </c>
      <c r="C73" s="1" t="s">
        <v>1055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47</v>
      </c>
      <c r="B74" t="s">
        <v>379</v>
      </c>
      <c r="C74" s="1" t="s">
        <v>545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1374</v>
      </c>
      <c r="B75" t="s">
        <v>4494</v>
      </c>
      <c r="C75" s="1" t="s">
        <v>545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134</v>
      </c>
      <c r="B76" t="s">
        <v>135</v>
      </c>
      <c r="C76" s="1" t="s">
        <v>545</v>
      </c>
      <c r="D76" s="1" t="s">
        <v>136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1401</v>
      </c>
      <c r="B77" t="s">
        <v>1402</v>
      </c>
      <c r="C77" s="1" t="s">
        <v>545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5"/>
      <c r="F78" s="3"/>
      <c r="G78" s="3"/>
    </row>
    <row r="79" spans="2:7" ht="12.75">
      <c r="B79" s="5"/>
      <c r="F79" s="3"/>
      <c r="G79" s="3"/>
    </row>
    <row r="80" spans="2:7" ht="12.75">
      <c r="B80" s="4"/>
      <c r="C80" s="2"/>
      <c r="F80" s="3"/>
      <c r="G80" s="3"/>
    </row>
    <row r="81" spans="2:7" ht="12.75">
      <c r="B81" s="5"/>
      <c r="F81" s="3"/>
      <c r="G81" s="3"/>
    </row>
    <row r="82" spans="2:7" ht="12.75">
      <c r="B82" s="1"/>
      <c r="F82" s="3"/>
      <c r="G82" s="3"/>
    </row>
    <row r="83" ht="12.75">
      <c r="B83" s="1"/>
    </row>
    <row r="84" ht="12.75">
      <c r="B84" s="1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2:7" ht="12.75">
      <c r="B88" s="1"/>
      <c r="F88" s="3"/>
      <c r="G88" s="3"/>
    </row>
    <row r="89" spans="2:7" ht="12.75">
      <c r="B89" s="2"/>
      <c r="C89" s="2"/>
      <c r="F89" s="3"/>
      <c r="G89" s="3"/>
    </row>
    <row r="90" spans="2:7" ht="12.75">
      <c r="B90" s="1"/>
      <c r="F90" s="3"/>
      <c r="G90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zoomScalePageLayoutView="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1770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102</v>
      </c>
      <c r="J3" s="8">
        <f>SUM(H:H)</f>
        <v>156</v>
      </c>
      <c r="K3" s="8"/>
    </row>
    <row r="4" spans="1:10" ht="12.75">
      <c r="A4" s="1" t="s">
        <v>402</v>
      </c>
      <c r="B4" s="1" t="s">
        <v>1054</v>
      </c>
      <c r="C4" s="1" t="s">
        <v>543</v>
      </c>
      <c r="D4" s="1">
        <v>2105</v>
      </c>
      <c r="E4" s="1">
        <v>93</v>
      </c>
      <c r="F4" s="3" t="s">
        <v>403</v>
      </c>
      <c r="G4" s="3" t="s">
        <v>404</v>
      </c>
      <c r="H4" s="1">
        <v>1</v>
      </c>
      <c r="I4">
        <f>SUMIF(H:H,1)</f>
        <v>62</v>
      </c>
      <c r="J4">
        <v>1</v>
      </c>
    </row>
    <row r="5" spans="1:10" ht="12.75">
      <c r="A5" s="1" t="s">
        <v>2896</v>
      </c>
      <c r="B5" s="1" t="s">
        <v>532</v>
      </c>
      <c r="C5" s="1" t="s">
        <v>545</v>
      </c>
      <c r="D5" s="1">
        <v>21053</v>
      </c>
      <c r="E5" s="1">
        <v>96</v>
      </c>
      <c r="F5" s="3" t="s">
        <v>405</v>
      </c>
      <c r="G5" s="3" t="s">
        <v>406</v>
      </c>
      <c r="H5" s="1">
        <v>4</v>
      </c>
      <c r="I5">
        <f>SUMIF(H:H,2)/2</f>
        <v>29</v>
      </c>
      <c r="J5">
        <v>2</v>
      </c>
    </row>
    <row r="6" spans="1:10" ht="12.75">
      <c r="A6" s="1" t="s">
        <v>407</v>
      </c>
      <c r="B6" s="2" t="s">
        <v>408</v>
      </c>
      <c r="C6" s="2" t="s">
        <v>544</v>
      </c>
      <c r="D6" s="1">
        <v>21053</v>
      </c>
      <c r="E6" s="1">
        <v>97</v>
      </c>
      <c r="F6" s="3" t="s">
        <v>1223</v>
      </c>
      <c r="G6" s="3" t="s">
        <v>1223</v>
      </c>
      <c r="H6" s="1">
        <v>1</v>
      </c>
      <c r="I6">
        <f>SUMIF(H:H,3)/3</f>
        <v>9</v>
      </c>
      <c r="J6">
        <v>3</v>
      </c>
    </row>
    <row r="7" spans="1:10" ht="12.75">
      <c r="A7" s="1" t="s">
        <v>409</v>
      </c>
      <c r="B7" s="1" t="s">
        <v>410</v>
      </c>
      <c r="C7" s="1" t="s">
        <v>545</v>
      </c>
      <c r="D7" s="1">
        <v>21053</v>
      </c>
      <c r="E7" s="1">
        <v>2000</v>
      </c>
      <c r="F7" s="3" t="s">
        <v>411</v>
      </c>
      <c r="G7" s="3" t="s">
        <v>412</v>
      </c>
      <c r="H7" s="1">
        <v>2</v>
      </c>
      <c r="I7">
        <f>SUMIF(H:H,4)/4</f>
        <v>1</v>
      </c>
      <c r="J7">
        <v>4</v>
      </c>
    </row>
    <row r="8" spans="1:10" ht="12.75">
      <c r="A8" s="1" t="s">
        <v>413</v>
      </c>
      <c r="B8" s="2" t="s">
        <v>414</v>
      </c>
      <c r="C8" s="2" t="s">
        <v>545</v>
      </c>
      <c r="D8" s="1">
        <v>21083</v>
      </c>
      <c r="E8" s="1">
        <v>99</v>
      </c>
      <c r="F8" s="3" t="s">
        <v>415</v>
      </c>
      <c r="G8" s="3" t="s">
        <v>416</v>
      </c>
      <c r="H8" s="1">
        <v>1</v>
      </c>
      <c r="I8">
        <f>SUMIF(H:H,5)/5</f>
        <v>1</v>
      </c>
      <c r="J8">
        <v>5</v>
      </c>
    </row>
    <row r="9" spans="1:10" ht="12.75">
      <c r="A9" s="1" t="s">
        <v>78</v>
      </c>
      <c r="B9" s="1" t="s">
        <v>79</v>
      </c>
      <c r="C9" s="1" t="s">
        <v>543</v>
      </c>
      <c r="D9" s="1">
        <v>51</v>
      </c>
      <c r="E9" s="1">
        <v>90</v>
      </c>
      <c r="F9" s="3" t="s">
        <v>80</v>
      </c>
      <c r="G9" s="3" t="s">
        <v>81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82</v>
      </c>
      <c r="B10" s="2" t="s">
        <v>551</v>
      </c>
      <c r="C10" s="2" t="s">
        <v>1371</v>
      </c>
      <c r="D10" s="1">
        <v>53</v>
      </c>
      <c r="E10" s="1">
        <v>97</v>
      </c>
      <c r="F10" s="3" t="s">
        <v>83</v>
      </c>
      <c r="G10" s="3" t="s">
        <v>84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85</v>
      </c>
      <c r="B11" s="1" t="s">
        <v>86</v>
      </c>
      <c r="C11" s="1" t="s">
        <v>545</v>
      </c>
      <c r="D11" s="1">
        <v>2105</v>
      </c>
      <c r="E11" s="1">
        <v>98</v>
      </c>
      <c r="F11" s="3" t="s">
        <v>87</v>
      </c>
      <c r="G11" s="3" t="s">
        <v>88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89</v>
      </c>
      <c r="B12" s="2" t="s">
        <v>90</v>
      </c>
      <c r="C12" s="2" t="s">
        <v>91</v>
      </c>
      <c r="D12" s="1">
        <v>53</v>
      </c>
      <c r="E12" s="1">
        <v>0</v>
      </c>
      <c r="F12" s="3" t="s">
        <v>92</v>
      </c>
      <c r="G12" s="3" t="s">
        <v>93</v>
      </c>
      <c r="H12" s="1">
        <v>5</v>
      </c>
      <c r="I12">
        <f>SUMIF(H:H,9)/9</f>
        <v>0</v>
      </c>
      <c r="J12">
        <v>9</v>
      </c>
    </row>
    <row r="13" spans="1:10" ht="12.75">
      <c r="A13" s="1" t="s">
        <v>96</v>
      </c>
      <c r="B13" s="1" t="s">
        <v>552</v>
      </c>
      <c r="C13" s="1" t="s">
        <v>545</v>
      </c>
      <c r="D13" s="1">
        <v>53</v>
      </c>
      <c r="E13" s="1">
        <v>99</v>
      </c>
      <c r="F13" s="3" t="s">
        <v>94</v>
      </c>
      <c r="G13" s="3" t="s">
        <v>95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97</v>
      </c>
      <c r="B14" s="1" t="s">
        <v>98</v>
      </c>
      <c r="C14" s="1" t="s">
        <v>545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107</v>
      </c>
      <c r="B15" s="1" t="s">
        <v>108</v>
      </c>
      <c r="C15" s="1" t="s">
        <v>545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109</v>
      </c>
      <c r="B16" s="1" t="s">
        <v>4443</v>
      </c>
      <c r="C16" s="1" t="s">
        <v>545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110</v>
      </c>
      <c r="B17" s="1" t="s">
        <v>111</v>
      </c>
      <c r="C17" s="1" t="s">
        <v>544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112</v>
      </c>
      <c r="B18" s="1" t="s">
        <v>113</v>
      </c>
      <c r="C18" s="1" t="s">
        <v>544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114</v>
      </c>
      <c r="B19" s="1" t="s">
        <v>123</v>
      </c>
      <c r="C19" s="1" t="s">
        <v>540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115</v>
      </c>
      <c r="B20" s="1" t="s">
        <v>116</v>
      </c>
      <c r="C20" s="1" t="s">
        <v>544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117</v>
      </c>
      <c r="B21" s="1" t="s">
        <v>118</v>
      </c>
      <c r="C21" s="1" t="s">
        <v>542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119</v>
      </c>
      <c r="B22" s="1" t="s">
        <v>120</v>
      </c>
      <c r="C22" s="1" t="s">
        <v>541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121</v>
      </c>
      <c r="B23" s="1" t="s">
        <v>122</v>
      </c>
      <c r="C23" s="1" t="s">
        <v>542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124</v>
      </c>
      <c r="B24" s="1" t="s">
        <v>125</v>
      </c>
      <c r="C24" s="1" t="s">
        <v>543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126</v>
      </c>
      <c r="B25" s="1" t="s">
        <v>127</v>
      </c>
      <c r="C25" s="1" t="s">
        <v>544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1344</v>
      </c>
      <c r="B26" s="1" t="s">
        <v>1345</v>
      </c>
      <c r="C26" s="1" t="s">
        <v>543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128</v>
      </c>
      <c r="B27" s="1" t="s">
        <v>1409</v>
      </c>
      <c r="C27" s="1" t="s">
        <v>543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129</v>
      </c>
      <c r="B28" s="1" t="s">
        <v>130</v>
      </c>
      <c r="C28" s="1" t="s">
        <v>131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132</v>
      </c>
      <c r="B29" s="1" t="s">
        <v>133</v>
      </c>
      <c r="C29" s="1" t="s">
        <v>540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137</v>
      </c>
      <c r="B30" s="1" t="s">
        <v>138</v>
      </c>
      <c r="C30" s="1" t="s">
        <v>543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139</v>
      </c>
      <c r="B31" s="1" t="s">
        <v>319</v>
      </c>
      <c r="C31" s="1" t="s">
        <v>91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320</v>
      </c>
      <c r="B32" s="1" t="s">
        <v>715</v>
      </c>
      <c r="C32" s="1" t="s">
        <v>542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321</v>
      </c>
      <c r="B33" s="1" t="s">
        <v>322</v>
      </c>
      <c r="C33" s="1" t="s">
        <v>545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323</v>
      </c>
      <c r="B34" s="1" t="s">
        <v>2903</v>
      </c>
      <c r="C34" s="1" t="s">
        <v>545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2918</v>
      </c>
      <c r="B35" s="1" t="s">
        <v>2919</v>
      </c>
      <c r="C35" s="1" t="s">
        <v>545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2920</v>
      </c>
      <c r="B36" s="1" t="s">
        <v>2921</v>
      </c>
      <c r="C36" s="1" t="s">
        <v>538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2922</v>
      </c>
      <c r="B37" s="1" t="s">
        <v>2923</v>
      </c>
      <c r="C37" s="1" t="s">
        <v>545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2924</v>
      </c>
      <c r="B38" s="1" t="s">
        <v>2925</v>
      </c>
      <c r="C38" s="1" t="s">
        <v>542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2926</v>
      </c>
      <c r="B39" s="1" t="s">
        <v>2927</v>
      </c>
      <c r="C39" s="1" t="s">
        <v>542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2928</v>
      </c>
      <c r="B40" s="1" t="s">
        <v>2929</v>
      </c>
      <c r="C40" s="1" t="s">
        <v>545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2930</v>
      </c>
      <c r="B41" s="1" t="s">
        <v>2931</v>
      </c>
      <c r="C41" s="1" t="s">
        <v>543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2932</v>
      </c>
      <c r="B42" s="1" t="s">
        <v>2933</v>
      </c>
      <c r="C42" s="1" t="s">
        <v>2934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2935</v>
      </c>
      <c r="B43" s="1" t="s">
        <v>2936</v>
      </c>
      <c r="C43" s="1" t="s">
        <v>2937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2938</v>
      </c>
      <c r="B44" s="1" t="s">
        <v>2939</v>
      </c>
      <c r="C44" s="1" t="s">
        <v>545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2940</v>
      </c>
      <c r="B45" s="1" t="s">
        <v>2941</v>
      </c>
      <c r="C45" s="1" t="s">
        <v>543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2942</v>
      </c>
      <c r="B46" s="1" t="s">
        <v>2943</v>
      </c>
      <c r="C46" s="1" t="s">
        <v>542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2944</v>
      </c>
      <c r="B47" s="1" t="s">
        <v>2945</v>
      </c>
      <c r="C47" s="1" t="s">
        <v>543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2946</v>
      </c>
      <c r="B48" s="1" t="s">
        <v>2947</v>
      </c>
      <c r="C48" s="1" t="s">
        <v>544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2948</v>
      </c>
      <c r="B49" s="1" t="s">
        <v>2949</v>
      </c>
      <c r="C49" s="1" t="s">
        <v>543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2950</v>
      </c>
      <c r="B50" s="1" t="s">
        <v>1406</v>
      </c>
      <c r="C50" s="1" t="s">
        <v>2951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2952</v>
      </c>
      <c r="B51" s="1" t="s">
        <v>2953</v>
      </c>
      <c r="C51" s="1" t="s">
        <v>545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2954</v>
      </c>
      <c r="B52" s="1" t="s">
        <v>2955</v>
      </c>
      <c r="C52" s="1" t="s">
        <v>543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2956</v>
      </c>
      <c r="B53" s="1" t="s">
        <v>2957</v>
      </c>
      <c r="C53" s="1" t="s">
        <v>545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2893</v>
      </c>
      <c r="B54" s="1" t="s">
        <v>2894</v>
      </c>
      <c r="C54" s="1" t="s">
        <v>544</v>
      </c>
      <c r="D54" s="1">
        <v>21053</v>
      </c>
      <c r="E54" s="1">
        <v>98</v>
      </c>
      <c r="F54" s="1" t="s">
        <v>2895</v>
      </c>
      <c r="G54" s="1">
        <v>5407022</v>
      </c>
      <c r="H54" s="1">
        <v>1</v>
      </c>
    </row>
    <row r="55" spans="1:8" ht="12.75">
      <c r="A55" s="1" t="s">
        <v>2897</v>
      </c>
      <c r="B55" s="1" t="s">
        <v>2898</v>
      </c>
      <c r="C55" s="1" t="s">
        <v>543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2899</v>
      </c>
      <c r="B56" s="1" t="s">
        <v>715</v>
      </c>
      <c r="C56" s="1" t="s">
        <v>545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2900</v>
      </c>
      <c r="B57" s="1" t="s">
        <v>2901</v>
      </c>
      <c r="C57" s="1" t="s">
        <v>543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1757</v>
      </c>
      <c r="B58" s="1" t="s">
        <v>2902</v>
      </c>
      <c r="C58" s="1" t="s">
        <v>543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2904</v>
      </c>
      <c r="B59" s="1" t="s">
        <v>2905</v>
      </c>
      <c r="C59" s="1" t="s">
        <v>2906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2907</v>
      </c>
      <c r="B60" s="1" t="s">
        <v>2908</v>
      </c>
      <c r="C60" s="1" t="s">
        <v>545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2909</v>
      </c>
      <c r="B61" s="1" t="s">
        <v>2910</v>
      </c>
      <c r="C61" s="1" t="s">
        <v>543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1845</v>
      </c>
      <c r="B62" s="1" t="s">
        <v>1846</v>
      </c>
      <c r="C62" s="1" t="s">
        <v>543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1847</v>
      </c>
      <c r="B63" s="1" t="s">
        <v>1848</v>
      </c>
      <c r="C63" s="1" t="s">
        <v>544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1849</v>
      </c>
      <c r="B64" s="1" t="s">
        <v>1850</v>
      </c>
      <c r="C64" s="1" t="s">
        <v>545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1851</v>
      </c>
      <c r="B65" s="1" t="s">
        <v>1852</v>
      </c>
      <c r="C65" s="1" t="s">
        <v>542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1853</v>
      </c>
      <c r="B66" s="1" t="s">
        <v>1854</v>
      </c>
      <c r="C66" s="1" t="s">
        <v>545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1855</v>
      </c>
      <c r="B67" s="1" t="s">
        <v>716</v>
      </c>
      <c r="C67" s="1" t="s">
        <v>543</v>
      </c>
      <c r="D67" s="1">
        <v>21051</v>
      </c>
      <c r="E67" s="1">
        <v>85</v>
      </c>
      <c r="F67" s="1">
        <v>6755072</v>
      </c>
      <c r="G67" s="1" t="s">
        <v>539</v>
      </c>
      <c r="H67" s="1">
        <v>3</v>
      </c>
    </row>
    <row r="68" spans="1:8" ht="12.75">
      <c r="A68" s="1" t="s">
        <v>1856</v>
      </c>
      <c r="B68" s="1" t="s">
        <v>1857</v>
      </c>
      <c r="C68" s="1" t="s">
        <v>544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1858</v>
      </c>
      <c r="B69" s="1" t="s">
        <v>1859</v>
      </c>
      <c r="C69" s="1" t="s">
        <v>544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1717</v>
      </c>
      <c r="B70" s="1" t="s">
        <v>1718</v>
      </c>
      <c r="C70" s="1" t="s">
        <v>541</v>
      </c>
      <c r="D70" s="1">
        <v>53</v>
      </c>
      <c r="E70" s="1" t="s">
        <v>1223</v>
      </c>
      <c r="F70" s="1">
        <v>1418386</v>
      </c>
      <c r="G70" s="1">
        <v>3019081</v>
      </c>
      <c r="H70" s="1">
        <v>1</v>
      </c>
    </row>
    <row r="71" spans="1:8" ht="12.75">
      <c r="A71" s="1" t="s">
        <v>1719</v>
      </c>
      <c r="B71" s="1" t="s">
        <v>1720</v>
      </c>
      <c r="C71" s="1" t="s">
        <v>542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1721</v>
      </c>
      <c r="B72" s="1" t="s">
        <v>1722</v>
      </c>
      <c r="C72" s="1" t="s">
        <v>545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1723</v>
      </c>
      <c r="B73" s="1" t="s">
        <v>1860</v>
      </c>
      <c r="C73" s="1" t="s">
        <v>1724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1725</v>
      </c>
      <c r="B74" s="1" t="s">
        <v>1726</v>
      </c>
      <c r="C74" s="1" t="s">
        <v>545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1727</v>
      </c>
      <c r="B75" s="1" t="s">
        <v>1728</v>
      </c>
      <c r="C75" s="1" t="s">
        <v>545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1729</v>
      </c>
      <c r="B76" s="1" t="s">
        <v>1730</v>
      </c>
      <c r="C76" s="1" t="s">
        <v>542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1731</v>
      </c>
      <c r="B77" s="1" t="s">
        <v>1732</v>
      </c>
      <c r="C77" s="1" t="s">
        <v>1733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1734</v>
      </c>
      <c r="B78" s="1" t="s">
        <v>1735</v>
      </c>
      <c r="C78" s="1" t="s">
        <v>543</v>
      </c>
      <c r="D78" s="1">
        <v>2105</v>
      </c>
      <c r="E78" s="1">
        <v>96</v>
      </c>
      <c r="F78" s="1" t="s">
        <v>1223</v>
      </c>
      <c r="G78" s="1" t="s">
        <v>1223</v>
      </c>
      <c r="H78" s="1">
        <v>2</v>
      </c>
    </row>
    <row r="79" spans="1:8" ht="12.75">
      <c r="A79" s="1" t="s">
        <v>1736</v>
      </c>
      <c r="B79" s="1" t="s">
        <v>1737</v>
      </c>
      <c r="C79" s="1" t="s">
        <v>1531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1738</v>
      </c>
      <c r="B80" s="1" t="s">
        <v>1739</v>
      </c>
      <c r="C80" s="1" t="s">
        <v>543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1740</v>
      </c>
      <c r="B81" s="1" t="s">
        <v>1741</v>
      </c>
      <c r="C81" s="1" t="s">
        <v>543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1742</v>
      </c>
      <c r="B82" s="1" t="s">
        <v>1743</v>
      </c>
      <c r="C82" s="1" t="s">
        <v>540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1744</v>
      </c>
      <c r="B83" s="1" t="s">
        <v>1745</v>
      </c>
      <c r="C83" s="1" t="s">
        <v>542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1746</v>
      </c>
      <c r="B84" s="1" t="s">
        <v>1747</v>
      </c>
      <c r="C84" s="1" t="s">
        <v>542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1748</v>
      </c>
      <c r="B85" s="1" t="s">
        <v>1749</v>
      </c>
      <c r="C85" s="1" t="s">
        <v>1371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1750</v>
      </c>
      <c r="B86" s="1" t="s">
        <v>1765</v>
      </c>
      <c r="C86" s="1" t="s">
        <v>542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1751</v>
      </c>
      <c r="B87" s="1" t="s">
        <v>1752</v>
      </c>
      <c r="C87" s="1" t="s">
        <v>542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1753</v>
      </c>
      <c r="B88" s="1" t="s">
        <v>1754</v>
      </c>
      <c r="C88" s="1" t="s">
        <v>545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1755</v>
      </c>
      <c r="B89" s="1" t="s">
        <v>1756</v>
      </c>
      <c r="C89" s="1" t="s">
        <v>541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1758</v>
      </c>
      <c r="B90" s="1" t="s">
        <v>1759</v>
      </c>
      <c r="C90" s="1" t="s">
        <v>1760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1761</v>
      </c>
      <c r="B91" s="1" t="s">
        <v>1762</v>
      </c>
      <c r="C91" s="1" t="s">
        <v>545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1763</v>
      </c>
      <c r="B92" s="1" t="s">
        <v>1850</v>
      </c>
      <c r="C92" s="1" t="s">
        <v>545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1412</v>
      </c>
      <c r="B93" s="1" t="s">
        <v>1413</v>
      </c>
      <c r="C93" s="1" t="s">
        <v>1414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1415</v>
      </c>
      <c r="B94" s="1" t="s">
        <v>1416</v>
      </c>
      <c r="C94" s="1" t="s">
        <v>543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982</v>
      </c>
      <c r="B95" s="1" t="s">
        <v>2603</v>
      </c>
      <c r="C95" s="1" t="s">
        <v>544</v>
      </c>
      <c r="D95" s="1">
        <v>53</v>
      </c>
      <c r="E95" s="1">
        <v>2000</v>
      </c>
      <c r="F95" s="3" t="s">
        <v>2604</v>
      </c>
      <c r="G95" s="3" t="s">
        <v>2605</v>
      </c>
      <c r="H95" s="1">
        <v>2</v>
      </c>
    </row>
    <row r="96" spans="1:8" ht="12.75">
      <c r="A96" s="1" t="s">
        <v>2606</v>
      </c>
      <c r="B96" s="2" t="s">
        <v>2607</v>
      </c>
      <c r="C96" s="2" t="s">
        <v>545</v>
      </c>
      <c r="D96" s="1">
        <v>53</v>
      </c>
      <c r="E96" s="1">
        <v>99</v>
      </c>
      <c r="F96" s="3" t="s">
        <v>2608</v>
      </c>
      <c r="G96" s="3" t="s">
        <v>2609</v>
      </c>
      <c r="H96" s="1">
        <v>1</v>
      </c>
    </row>
    <row r="97" spans="1:8" ht="12.75">
      <c r="A97" s="1" t="s">
        <v>976</v>
      </c>
      <c r="B97" s="1" t="s">
        <v>977</v>
      </c>
      <c r="C97" s="1" t="s">
        <v>542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978</v>
      </c>
      <c r="B98" s="1" t="s">
        <v>979</v>
      </c>
      <c r="C98" s="1" t="s">
        <v>717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980</v>
      </c>
      <c r="B99" s="1" t="s">
        <v>981</v>
      </c>
      <c r="C99" s="1" t="s">
        <v>545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1350</v>
      </c>
      <c r="B100" s="2" t="s">
        <v>1351</v>
      </c>
      <c r="C100" s="2" t="s">
        <v>553</v>
      </c>
      <c r="D100" s="1">
        <v>53</v>
      </c>
      <c r="E100" s="1">
        <v>93</v>
      </c>
      <c r="F100" s="3" t="s">
        <v>1352</v>
      </c>
      <c r="G100" s="3" t="s">
        <v>1353</v>
      </c>
      <c r="H100" s="1">
        <v>1</v>
      </c>
    </row>
    <row r="101" spans="1:8" ht="12.75">
      <c r="A101" s="1" t="s">
        <v>2660</v>
      </c>
      <c r="B101" s="1" t="s">
        <v>2661</v>
      </c>
      <c r="C101" s="1" t="s">
        <v>2662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2663</v>
      </c>
      <c r="B102" s="1" t="s">
        <v>2664</v>
      </c>
      <c r="C102" s="1" t="s">
        <v>545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2665</v>
      </c>
      <c r="B103" s="1" t="s">
        <v>2666</v>
      </c>
      <c r="C103" s="1" t="s">
        <v>545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1535</v>
      </c>
      <c r="B104" s="1" t="s">
        <v>2667</v>
      </c>
      <c r="C104" s="1" t="s">
        <v>545</v>
      </c>
      <c r="D104" s="1">
        <v>53</v>
      </c>
      <c r="E104" s="1">
        <v>93</v>
      </c>
      <c r="F104" s="3" t="s">
        <v>2668</v>
      </c>
      <c r="G104" s="3" t="s">
        <v>2669</v>
      </c>
      <c r="H104" s="1">
        <v>3</v>
      </c>
    </row>
    <row r="105" spans="1:8" ht="12.75">
      <c r="A105" s="1" t="s">
        <v>696</v>
      </c>
      <c r="B105" s="1" t="s">
        <v>697</v>
      </c>
      <c r="C105" s="1" t="s">
        <v>544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48"/>
  <sheetViews>
    <sheetView zoomScale="90" zoomScaleNormal="90" zoomScalePageLayoutView="0" workbookViewId="0" topLeftCell="A1">
      <pane ySplit="3" topLeftCell="A105" activePane="bottomLeft" state="frozen"/>
      <selection pane="topLeft" activeCell="A1" sqref="A1"/>
      <selection pane="bottomLeft" activeCell="L210" sqref="L210"/>
    </sheetView>
  </sheetViews>
  <sheetFormatPr defaultColWidth="9.00390625" defaultRowHeight="12.75"/>
  <cols>
    <col min="1" max="1" width="14.125" style="1" customWidth="1"/>
    <col min="2" max="2" width="0.2421875" style="1" hidden="1" customWidth="1"/>
    <col min="3" max="3" width="11.375" style="1" customWidth="1"/>
    <col min="4" max="4" width="11.625" style="3" customWidth="1"/>
    <col min="5" max="5" width="13.00390625" style="0" customWidth="1"/>
    <col min="6" max="6" width="13.00390625" style="1" customWidth="1"/>
    <col min="7" max="7" width="13.625" style="1" customWidth="1"/>
    <col min="8" max="8" width="13.25390625" style="1" customWidth="1"/>
    <col min="9" max="9" width="8.00390625" style="1" customWidth="1"/>
    <col min="10" max="10" width="7.25390625" style="1" customWidth="1"/>
    <col min="11" max="11" width="9.75390625" style="1" customWidth="1"/>
  </cols>
  <sheetData>
    <row r="1" ht="12.75"/>
    <row r="2" ht="13.5" thickBot="1"/>
    <row r="3" spans="1:15" ht="51.75" thickBot="1">
      <c r="A3" s="57" t="s">
        <v>2793</v>
      </c>
      <c r="B3" s="7" t="s">
        <v>3212</v>
      </c>
      <c r="C3" s="47" t="s">
        <v>3427</v>
      </c>
      <c r="D3" s="60" t="s">
        <v>3424</v>
      </c>
      <c r="E3" s="45" t="s">
        <v>1370</v>
      </c>
      <c r="F3" s="45" t="s">
        <v>3042</v>
      </c>
      <c r="G3" s="45" t="s">
        <v>1324</v>
      </c>
      <c r="H3" s="45" t="s">
        <v>886</v>
      </c>
      <c r="I3" s="45"/>
      <c r="J3" s="45"/>
      <c r="K3" s="45"/>
      <c r="L3" s="45"/>
      <c r="M3" s="45"/>
      <c r="N3" s="45"/>
      <c r="O3" s="45"/>
    </row>
    <row r="4" spans="1:9" ht="12.75">
      <c r="A4" s="1" t="s">
        <v>1700</v>
      </c>
      <c r="B4" s="1">
        <v>3</v>
      </c>
      <c r="I4" s="26"/>
    </row>
    <row r="5" spans="1:2" ht="12.75">
      <c r="A5" s="1" t="s">
        <v>1623</v>
      </c>
      <c r="B5" s="1">
        <v>2</v>
      </c>
    </row>
    <row r="6" spans="1:2" ht="12.75">
      <c r="A6" s="1" t="s">
        <v>1701</v>
      </c>
      <c r="B6" s="1">
        <v>3</v>
      </c>
    </row>
    <row r="7" spans="1:9" ht="12.75">
      <c r="A7" s="1" t="s">
        <v>1705</v>
      </c>
      <c r="B7" s="1">
        <v>2</v>
      </c>
      <c r="H7" s="26"/>
      <c r="I7" s="26"/>
    </row>
    <row r="8" spans="1:9" ht="12.75">
      <c r="A8" s="1" t="s">
        <v>3246</v>
      </c>
      <c r="B8" s="1">
        <v>6</v>
      </c>
      <c r="D8" s="3" t="s">
        <v>3435</v>
      </c>
      <c r="H8" s="26"/>
      <c r="I8" s="26"/>
    </row>
    <row r="9" spans="1:2" ht="12.75">
      <c r="A9" s="1" t="s">
        <v>1624</v>
      </c>
      <c r="B9" s="1">
        <v>2</v>
      </c>
    </row>
    <row r="10" spans="1:9" ht="12.75">
      <c r="A10" s="1" t="s">
        <v>1706</v>
      </c>
      <c r="B10" s="1">
        <v>3</v>
      </c>
      <c r="I10" s="26"/>
    </row>
    <row r="11" spans="1:9" ht="12.75">
      <c r="A11" s="1" t="s">
        <v>1702</v>
      </c>
      <c r="B11" s="1">
        <v>2</v>
      </c>
      <c r="H11" s="26"/>
      <c r="I11" s="26"/>
    </row>
    <row r="12" spans="1:9" ht="12.75">
      <c r="A12" s="1" t="s">
        <v>4486</v>
      </c>
      <c r="B12" s="1">
        <v>2</v>
      </c>
      <c r="I12" s="26"/>
    </row>
    <row r="13" spans="1:9" ht="12.75">
      <c r="A13" s="1" t="s">
        <v>2837</v>
      </c>
      <c r="B13" s="1">
        <v>2</v>
      </c>
      <c r="I13" s="26"/>
    </row>
    <row r="14" spans="1:9" ht="12.75">
      <c r="A14" s="1" t="s">
        <v>1625</v>
      </c>
      <c r="B14" s="1">
        <v>2</v>
      </c>
      <c r="G14" s="26"/>
      <c r="H14" s="26"/>
      <c r="I14" s="26"/>
    </row>
    <row r="15" spans="1:9" ht="12.75">
      <c r="A15" s="1" t="s">
        <v>1703</v>
      </c>
      <c r="B15" s="1">
        <v>2</v>
      </c>
      <c r="H15" s="26"/>
      <c r="I15" s="26"/>
    </row>
    <row r="16" spans="1:9" ht="12.75">
      <c r="A16" s="1" t="s">
        <v>1627</v>
      </c>
      <c r="B16" s="2">
        <v>2</v>
      </c>
      <c r="H16" s="26"/>
      <c r="I16" s="26"/>
    </row>
    <row r="17" spans="1:8" ht="12.75">
      <c r="A17" s="1" t="s">
        <v>1704</v>
      </c>
      <c r="B17" s="1">
        <v>2</v>
      </c>
      <c r="H17" s="26"/>
    </row>
    <row r="18" spans="1:8" ht="12.75">
      <c r="A18" s="1" t="s">
        <v>140</v>
      </c>
      <c r="B18" s="1">
        <v>23</v>
      </c>
      <c r="H18" s="26"/>
    </row>
    <row r="19" spans="1:2" ht="12.75">
      <c r="A19" s="1" t="s">
        <v>141</v>
      </c>
      <c r="B19" s="1">
        <v>6</v>
      </c>
    </row>
    <row r="20" spans="1:9" ht="12.75">
      <c r="A20" s="1" t="s">
        <v>3315</v>
      </c>
      <c r="H20" s="26"/>
      <c r="I20" s="26"/>
    </row>
    <row r="21" spans="1:9" ht="12.75">
      <c r="A21" s="1" t="s">
        <v>3316</v>
      </c>
      <c r="H21" s="26"/>
      <c r="I21" s="26"/>
    </row>
    <row r="22" spans="1:9" ht="12.75">
      <c r="A22" s="1" t="s">
        <v>3317</v>
      </c>
      <c r="B22" s="1" t="s">
        <v>546</v>
      </c>
      <c r="I22" s="26"/>
    </row>
    <row r="23" spans="1:8" ht="12.75">
      <c r="A23" s="1" t="s">
        <v>3370</v>
      </c>
      <c r="H23" s="26"/>
    </row>
    <row r="24" spans="1:9" ht="12.75">
      <c r="A24" s="1" t="s">
        <v>3371</v>
      </c>
      <c r="H24" s="26"/>
      <c r="I24" s="26"/>
    </row>
    <row r="25" spans="1:8" ht="12.75">
      <c r="A25" s="1" t="s">
        <v>295</v>
      </c>
      <c r="B25" s="1">
        <v>23</v>
      </c>
      <c r="D25" s="3" t="s">
        <v>3435</v>
      </c>
      <c r="H25" s="26"/>
    </row>
    <row r="26" spans="1:9" ht="12.75">
      <c r="A26" s="1" t="s">
        <v>1626</v>
      </c>
      <c r="B26" s="1">
        <v>2</v>
      </c>
      <c r="H26" s="26"/>
      <c r="I26" s="26"/>
    </row>
    <row r="27" spans="1:9" ht="12.75">
      <c r="A27" s="1" t="s">
        <v>3364</v>
      </c>
      <c r="D27" s="3" t="s">
        <v>3435</v>
      </c>
      <c r="H27" s="26"/>
      <c r="I27" s="26"/>
    </row>
    <row r="28" spans="1:8" ht="12.75">
      <c r="A28" s="1" t="s">
        <v>1698</v>
      </c>
      <c r="B28" s="1">
        <v>2</v>
      </c>
      <c r="H28" s="26"/>
    </row>
    <row r="29" spans="1:9" ht="12.75">
      <c r="A29" s="1" t="s">
        <v>1628</v>
      </c>
      <c r="B29" s="1">
        <v>2</v>
      </c>
      <c r="H29" s="26"/>
      <c r="I29" s="26"/>
    </row>
    <row r="30" spans="1:9" ht="12.75">
      <c r="A30" s="1" t="s">
        <v>3394</v>
      </c>
      <c r="H30" s="26"/>
      <c r="I30" s="26"/>
    </row>
    <row r="31" ht="12.75">
      <c r="A31" s="1" t="s">
        <v>3314</v>
      </c>
    </row>
    <row r="32" spans="1:8" ht="12.75">
      <c r="A32" s="1" t="s">
        <v>3372</v>
      </c>
      <c r="H32" s="26"/>
    </row>
    <row r="33" spans="1:8" ht="12.75">
      <c r="A33" s="1" t="s">
        <v>3313</v>
      </c>
      <c r="H33" s="26"/>
    </row>
    <row r="34" spans="1:10" ht="12.75">
      <c r="A34" s="1" t="s">
        <v>1699</v>
      </c>
      <c r="B34" s="1">
        <v>2</v>
      </c>
      <c r="H34" s="26"/>
      <c r="I34" s="26"/>
      <c r="J34" s="26"/>
    </row>
    <row r="35" spans="1:10" ht="12.75">
      <c r="A35" s="1" t="s">
        <v>1709</v>
      </c>
      <c r="B35" s="1">
        <v>2</v>
      </c>
      <c r="H35" s="26"/>
      <c r="I35" s="26"/>
      <c r="J35" s="26"/>
    </row>
    <row r="36" spans="1:10" ht="12.75">
      <c r="A36" s="1" t="s">
        <v>3329</v>
      </c>
      <c r="B36" s="1">
        <v>2</v>
      </c>
      <c r="H36" s="26"/>
      <c r="I36" s="26"/>
      <c r="J36" s="26"/>
    </row>
    <row r="37" spans="1:10" ht="12.75">
      <c r="A37" s="1" t="s">
        <v>1707</v>
      </c>
      <c r="B37" s="1">
        <v>2</v>
      </c>
      <c r="H37" s="26"/>
      <c r="I37" s="26"/>
      <c r="J37" s="26"/>
    </row>
    <row r="38" spans="1:8" ht="12.75">
      <c r="A38" s="1" t="s">
        <v>3328</v>
      </c>
      <c r="B38" s="1">
        <v>2</v>
      </c>
      <c r="H38" s="26"/>
    </row>
    <row r="39" spans="1:11" ht="12.75">
      <c r="A39" s="1" t="s">
        <v>2836</v>
      </c>
      <c r="B39" s="2">
        <v>2</v>
      </c>
      <c r="H39" s="26"/>
      <c r="K39" s="26"/>
    </row>
    <row r="40" spans="1:10" ht="12.75">
      <c r="A40" s="1" t="s">
        <v>3291</v>
      </c>
      <c r="B40" s="1">
        <v>2</v>
      </c>
      <c r="H40" s="26"/>
      <c r="I40" s="26"/>
      <c r="J40" s="26"/>
    </row>
    <row r="41" spans="1:10" ht="12.75">
      <c r="A41" s="1" t="s">
        <v>304</v>
      </c>
      <c r="B41" s="1">
        <v>3</v>
      </c>
      <c r="H41" s="26"/>
      <c r="I41" s="26"/>
      <c r="J41" s="26"/>
    </row>
    <row r="42" spans="1:11" ht="12.75">
      <c r="A42" s="1" t="s">
        <v>1710</v>
      </c>
      <c r="H42" s="26"/>
      <c r="K42" s="26"/>
    </row>
    <row r="43" spans="1:11" ht="12.75">
      <c r="A43" s="1" t="s">
        <v>3279</v>
      </c>
      <c r="B43" s="1">
        <v>6</v>
      </c>
      <c r="D43" s="3" t="s">
        <v>3425</v>
      </c>
      <c r="H43" s="26"/>
      <c r="K43" s="26"/>
    </row>
    <row r="44" spans="1:11" ht="12.75">
      <c r="A44" s="1" t="s">
        <v>3284</v>
      </c>
      <c r="B44" s="1">
        <v>20</v>
      </c>
      <c r="D44" s="3" t="s">
        <v>3425</v>
      </c>
      <c r="I44" s="26"/>
      <c r="K44" s="26"/>
    </row>
    <row r="45" spans="1:11" ht="12.75">
      <c r="A45" s="1" t="s">
        <v>309</v>
      </c>
      <c r="B45" s="1">
        <v>3</v>
      </c>
      <c r="I45" s="26"/>
      <c r="K45" s="26"/>
    </row>
    <row r="46" spans="1:4" ht="12.75">
      <c r="A46" s="1" t="s">
        <v>3325</v>
      </c>
      <c r="D46" s="3" t="s">
        <v>3425</v>
      </c>
    </row>
    <row r="47" spans="1:8" ht="12.75">
      <c r="A47" s="1" t="s">
        <v>3330</v>
      </c>
      <c r="D47" s="3" t="s">
        <v>3425</v>
      </c>
      <c r="H47" s="26"/>
    </row>
    <row r="48" spans="1:11" ht="12.75">
      <c r="A48" s="1" t="s">
        <v>2839</v>
      </c>
      <c r="B48" s="1">
        <v>2</v>
      </c>
      <c r="H48" s="26"/>
      <c r="K48" s="26"/>
    </row>
    <row r="49" spans="1:9" ht="12.75">
      <c r="A49" s="1" t="s">
        <v>3292</v>
      </c>
      <c r="B49" s="1">
        <v>23</v>
      </c>
      <c r="I49" s="26"/>
    </row>
    <row r="50" spans="1:9" ht="12.75">
      <c r="A50" s="1" t="s">
        <v>3326</v>
      </c>
      <c r="I50" s="26"/>
    </row>
    <row r="51" spans="1:10" ht="12.75">
      <c r="A51" s="1" t="s">
        <v>3288</v>
      </c>
      <c r="B51" s="1">
        <v>3</v>
      </c>
      <c r="I51" s="26"/>
      <c r="J51" s="26"/>
    </row>
    <row r="52" spans="1:10" ht="12.75">
      <c r="A52" s="1" t="s">
        <v>3282</v>
      </c>
      <c r="B52" s="1">
        <v>3</v>
      </c>
      <c r="H52" s="26"/>
      <c r="I52" s="26"/>
      <c r="J52" s="26"/>
    </row>
    <row r="53" spans="1:10" ht="12.75">
      <c r="A53" s="1" t="s">
        <v>3384</v>
      </c>
      <c r="H53" s="26"/>
      <c r="I53" s="26"/>
      <c r="J53" s="26"/>
    </row>
    <row r="54" spans="1:8" ht="12.75">
      <c r="A54" s="1" t="s">
        <v>3380</v>
      </c>
      <c r="H54" s="26"/>
    </row>
    <row r="55" spans="1:9" ht="12.75">
      <c r="A55" s="1" t="s">
        <v>3374</v>
      </c>
      <c r="H55" s="26"/>
      <c r="I55" s="26"/>
    </row>
    <row r="56" spans="1:9" ht="12.75">
      <c r="A56" s="1" t="s">
        <v>3385</v>
      </c>
      <c r="H56" s="26"/>
      <c r="I56" s="26"/>
    </row>
    <row r="57" spans="1:9" ht="12.75">
      <c r="A57" s="1" t="s">
        <v>3332</v>
      </c>
      <c r="I57" s="26"/>
    </row>
    <row r="58" spans="1:9" ht="12.75">
      <c r="A58" s="1" t="s">
        <v>3383</v>
      </c>
      <c r="I58" s="26"/>
    </row>
    <row r="59" spans="1:11" ht="12.75">
      <c r="A59" s="1" t="s">
        <v>3305</v>
      </c>
      <c r="I59" s="26"/>
      <c r="K59" s="26"/>
    </row>
    <row r="60" spans="1:11" ht="12.75">
      <c r="A60" s="1" t="s">
        <v>313</v>
      </c>
      <c r="B60" s="1">
        <v>3</v>
      </c>
      <c r="K60" s="26"/>
    </row>
    <row r="61" spans="1:11" ht="12.75">
      <c r="A61" s="1" t="s">
        <v>312</v>
      </c>
      <c r="B61" s="1">
        <v>3</v>
      </c>
      <c r="K61" s="26"/>
    </row>
    <row r="62" ht="12.75">
      <c r="A62" s="1" t="s">
        <v>1711</v>
      </c>
    </row>
    <row r="63" ht="12.75">
      <c r="A63" s="1" t="s">
        <v>3381</v>
      </c>
    </row>
    <row r="64" spans="1:10" ht="12.75">
      <c r="A64" s="1" t="s">
        <v>3296</v>
      </c>
      <c r="B64" s="1">
        <v>23</v>
      </c>
      <c r="J64" s="26"/>
    </row>
    <row r="65" ht="12.75">
      <c r="A65" s="1" t="s">
        <v>3382</v>
      </c>
    </row>
    <row r="66" spans="1:9" ht="12.75">
      <c r="A66" s="1" t="s">
        <v>1708</v>
      </c>
      <c r="B66" s="1">
        <v>3</v>
      </c>
      <c r="I66" s="26"/>
    </row>
    <row r="67" spans="1:9" ht="12.75">
      <c r="A67" s="1" t="s">
        <v>3322</v>
      </c>
      <c r="I67" s="26"/>
    </row>
    <row r="68" spans="1:9" ht="12.75">
      <c r="A68" s="1" t="s">
        <v>2831</v>
      </c>
      <c r="B68" s="1">
        <v>2</v>
      </c>
      <c r="I68" s="26"/>
    </row>
    <row r="69" ht="12.75">
      <c r="A69" s="1" t="s">
        <v>2835</v>
      </c>
    </row>
    <row r="70" spans="1:4" ht="12.75">
      <c r="A70" s="1" t="s">
        <v>310</v>
      </c>
      <c r="B70" s="1">
        <v>6</v>
      </c>
      <c r="D70" s="3" t="s">
        <v>3435</v>
      </c>
    </row>
    <row r="71" spans="1:4" ht="12.75">
      <c r="A71" s="1" t="s">
        <v>311</v>
      </c>
      <c r="B71" s="1">
        <v>2</v>
      </c>
      <c r="D71" s="3" t="s">
        <v>3435</v>
      </c>
    </row>
    <row r="72" spans="1:9" ht="12.75">
      <c r="A72" s="1" t="s">
        <v>296</v>
      </c>
      <c r="B72" s="1">
        <v>23</v>
      </c>
      <c r="D72" s="3" t="s">
        <v>3435</v>
      </c>
      <c r="I72" s="26"/>
    </row>
    <row r="73" spans="1:9" ht="12.75">
      <c r="A73" s="1" t="s">
        <v>297</v>
      </c>
      <c r="B73" s="1">
        <v>23</v>
      </c>
      <c r="I73" s="26"/>
    </row>
    <row r="74" spans="1:9" ht="12.75">
      <c r="A74" s="1" t="s">
        <v>3357</v>
      </c>
      <c r="I74" s="26"/>
    </row>
    <row r="75" spans="1:4" ht="12.75">
      <c r="A75" s="1" t="s">
        <v>314</v>
      </c>
      <c r="B75" s="2">
        <v>13</v>
      </c>
      <c r="D75" s="3" t="s">
        <v>3435</v>
      </c>
    </row>
    <row r="76" ht="12.75">
      <c r="A76" s="1" t="s">
        <v>2838</v>
      </c>
    </row>
    <row r="77" spans="1:4" ht="12.75">
      <c r="A77" s="1" t="s">
        <v>3245</v>
      </c>
      <c r="B77" s="1">
        <v>6</v>
      </c>
      <c r="D77" s="26">
        <v>817204</v>
      </c>
    </row>
    <row r="78" spans="1:9" ht="12.75">
      <c r="A78" s="1" t="s">
        <v>3334</v>
      </c>
      <c r="D78" s="3" t="s">
        <v>3435</v>
      </c>
      <c r="I78" s="26"/>
    </row>
    <row r="79" spans="1:9" ht="12.75">
      <c r="A79" s="1" t="s">
        <v>305</v>
      </c>
      <c r="B79" s="1">
        <v>6</v>
      </c>
      <c r="D79" s="3" t="s">
        <v>3435</v>
      </c>
      <c r="I79" s="26"/>
    </row>
    <row r="80" spans="1:9" ht="12.75">
      <c r="A80" s="1" t="s">
        <v>306</v>
      </c>
      <c r="B80" s="1">
        <v>2</v>
      </c>
      <c r="D80" s="3" t="s">
        <v>3425</v>
      </c>
      <c r="I80" s="26"/>
    </row>
    <row r="81" spans="1:9" ht="12.75">
      <c r="A81" s="1" t="s">
        <v>3354</v>
      </c>
      <c r="H81" s="26"/>
      <c r="I81" s="26"/>
    </row>
    <row r="82" spans="1:9" ht="12.75">
      <c r="A82" s="1" t="s">
        <v>315</v>
      </c>
      <c r="B82" s="1">
        <v>23</v>
      </c>
      <c r="H82" s="26"/>
      <c r="I82" s="26"/>
    </row>
    <row r="83" spans="1:9" ht="12.75">
      <c r="A83" s="1" t="s">
        <v>316</v>
      </c>
      <c r="B83" s="2">
        <v>2</v>
      </c>
      <c r="H83" s="26"/>
      <c r="I83" s="26"/>
    </row>
    <row r="84" spans="1:9" ht="12.75">
      <c r="A84" s="1" t="s">
        <v>3361</v>
      </c>
      <c r="D84" s="3" t="s">
        <v>3435</v>
      </c>
      <c r="H84" s="26"/>
      <c r="I84" s="26"/>
    </row>
    <row r="85" spans="1:9" ht="12.75">
      <c r="A85" s="1" t="s">
        <v>317</v>
      </c>
      <c r="B85" s="1">
        <v>2</v>
      </c>
      <c r="I85" s="26"/>
    </row>
    <row r="86" spans="1:9" ht="12.75">
      <c r="A86" s="1" t="s">
        <v>3324</v>
      </c>
      <c r="D86" s="3" t="s">
        <v>3435</v>
      </c>
      <c r="I86" s="26"/>
    </row>
    <row r="87" spans="1:9" ht="12.75">
      <c r="A87" s="1" t="s">
        <v>318</v>
      </c>
      <c r="B87" s="1">
        <v>2</v>
      </c>
      <c r="I87" s="26"/>
    </row>
    <row r="88" spans="1:9" ht="12.75">
      <c r="A88" s="1" t="s">
        <v>3295</v>
      </c>
      <c r="B88" s="1">
        <v>23</v>
      </c>
      <c r="D88" s="3" t="s">
        <v>3425</v>
      </c>
      <c r="E88" t="s">
        <v>3294</v>
      </c>
      <c r="H88" s="26"/>
      <c r="I88" s="26"/>
    </row>
    <row r="89" spans="1:9" ht="12.75">
      <c r="A89" s="1" t="s">
        <v>3293</v>
      </c>
      <c r="B89" s="1">
        <v>23</v>
      </c>
      <c r="D89" s="3" t="s">
        <v>3425</v>
      </c>
      <c r="E89" t="s">
        <v>3294</v>
      </c>
      <c r="H89" s="26"/>
      <c r="I89" s="26"/>
    </row>
    <row r="90" spans="1:9" ht="12.75">
      <c r="A90" s="1" t="s">
        <v>1622</v>
      </c>
      <c r="B90" s="1" t="s">
        <v>3213</v>
      </c>
      <c r="H90" s="26"/>
      <c r="I90" s="26"/>
    </row>
    <row r="91" spans="1:9" ht="12.75">
      <c r="A91" s="1" t="s">
        <v>3321</v>
      </c>
      <c r="D91" s="3" t="s">
        <v>3425</v>
      </c>
      <c r="H91" s="26"/>
      <c r="I91" s="26"/>
    </row>
    <row r="92" spans="1:9" ht="12.75">
      <c r="A92" s="1" t="s">
        <v>3362</v>
      </c>
      <c r="D92" s="3" t="s">
        <v>3425</v>
      </c>
      <c r="H92" s="26"/>
      <c r="I92" s="26"/>
    </row>
    <row r="93" spans="1:9" ht="12.75">
      <c r="A93" s="1" t="s">
        <v>4476</v>
      </c>
      <c r="B93" s="1">
        <v>20</v>
      </c>
      <c r="D93" s="3" t="s">
        <v>3425</v>
      </c>
      <c r="I93" s="26"/>
    </row>
    <row r="94" spans="1:9" ht="12.75">
      <c r="A94" s="1" t="s">
        <v>3358</v>
      </c>
      <c r="D94" s="3" t="s">
        <v>3425</v>
      </c>
      <c r="I94" s="26"/>
    </row>
    <row r="95" spans="1:11" ht="12.75">
      <c r="A95" s="1" t="s">
        <v>3280</v>
      </c>
      <c r="B95" s="1">
        <v>20</v>
      </c>
      <c r="I95" s="26"/>
      <c r="K95" s="26"/>
    </row>
    <row r="96" spans="1:11" ht="12.75">
      <c r="A96" s="1" t="s">
        <v>4477</v>
      </c>
      <c r="B96" s="1">
        <v>23</v>
      </c>
      <c r="H96" s="26"/>
      <c r="I96" s="26"/>
      <c r="K96" s="26"/>
    </row>
    <row r="97" spans="1:11" ht="12.75">
      <c r="A97" s="1" t="s">
        <v>3331</v>
      </c>
      <c r="D97" s="3" t="s">
        <v>3425</v>
      </c>
      <c r="H97" s="26"/>
      <c r="I97" s="26"/>
      <c r="K97" s="26"/>
    </row>
    <row r="98" spans="1:9" ht="12.75">
      <c r="A98" s="1" t="s">
        <v>298</v>
      </c>
      <c r="B98" s="1">
        <v>23</v>
      </c>
      <c r="D98" s="3" t="s">
        <v>3425</v>
      </c>
      <c r="H98" s="26"/>
      <c r="I98" s="26"/>
    </row>
    <row r="99" spans="1:9" ht="12.75">
      <c r="A99" s="1" t="s">
        <v>4478</v>
      </c>
      <c r="B99" s="1">
        <v>3</v>
      </c>
      <c r="D99" s="3" t="s">
        <v>3425</v>
      </c>
      <c r="H99" s="26"/>
      <c r="I99" s="26"/>
    </row>
    <row r="100" spans="1:8" ht="12.75">
      <c r="A100" s="1" t="s">
        <v>3289</v>
      </c>
      <c r="B100" s="1">
        <v>20</v>
      </c>
      <c r="H100" s="26"/>
    </row>
    <row r="101" spans="1:9" ht="12.75">
      <c r="A101" s="1" t="s">
        <v>3290</v>
      </c>
      <c r="B101" s="1">
        <v>20</v>
      </c>
      <c r="H101" s="26"/>
      <c r="I101" s="26"/>
    </row>
    <row r="102" spans="1:9" ht="12.75">
      <c r="A102" s="1" t="s">
        <v>3323</v>
      </c>
      <c r="H102" s="26"/>
      <c r="I102" s="26"/>
    </row>
    <row r="103" spans="1:9" ht="12.75">
      <c r="A103" s="1" t="s">
        <v>3283</v>
      </c>
      <c r="B103" s="1">
        <v>3</v>
      </c>
      <c r="D103" s="3" t="s">
        <v>3425</v>
      </c>
      <c r="I103" s="26"/>
    </row>
    <row r="104" spans="1:10" ht="12.75">
      <c r="A104" s="1" t="s">
        <v>3285</v>
      </c>
      <c r="B104" s="1">
        <v>20</v>
      </c>
      <c r="D104" s="3" t="s">
        <v>3425</v>
      </c>
      <c r="I104" s="26"/>
      <c r="J104" s="26"/>
    </row>
    <row r="105" spans="1:10" ht="12.75">
      <c r="A105" s="1" t="s">
        <v>4488</v>
      </c>
      <c r="B105" s="1">
        <v>20</v>
      </c>
      <c r="D105" s="3" t="s">
        <v>3425</v>
      </c>
      <c r="I105" s="26"/>
      <c r="J105" s="26"/>
    </row>
    <row r="106" spans="1:10" ht="12.75">
      <c r="A106" s="1" t="s">
        <v>4489</v>
      </c>
      <c r="B106" s="1">
        <v>20</v>
      </c>
      <c r="I106" s="26"/>
      <c r="J106" s="26"/>
    </row>
    <row r="107" spans="1:9" ht="12.75">
      <c r="A107" s="1" t="s">
        <v>4397</v>
      </c>
      <c r="H107" s="26"/>
      <c r="I107" s="26"/>
    </row>
    <row r="108" spans="1:9" ht="12.75">
      <c r="A108" s="1" t="s">
        <v>4490</v>
      </c>
      <c r="B108" s="1">
        <v>20</v>
      </c>
      <c r="H108" s="26"/>
      <c r="I108" s="26"/>
    </row>
    <row r="109" spans="1:9" ht="12.75">
      <c r="A109" s="1" t="s">
        <v>1618</v>
      </c>
      <c r="B109" s="1">
        <v>3</v>
      </c>
      <c r="H109" s="26"/>
      <c r="I109" s="26"/>
    </row>
    <row r="110" spans="1:9" ht="12.75">
      <c r="A110" s="1" t="s">
        <v>4491</v>
      </c>
      <c r="B110" s="1">
        <v>2</v>
      </c>
      <c r="H110" s="26"/>
      <c r="I110" s="26"/>
    </row>
    <row r="111" spans="1:9" ht="12.75">
      <c r="A111" s="1" t="s">
        <v>1616</v>
      </c>
      <c r="B111" s="2">
        <v>2</v>
      </c>
      <c r="D111" s="3" t="s">
        <v>3435</v>
      </c>
      <c r="H111" s="26"/>
      <c r="I111" s="26"/>
    </row>
    <row r="112" spans="1:11" ht="12.75">
      <c r="A112" s="1" t="s">
        <v>307</v>
      </c>
      <c r="B112" s="1">
        <v>2</v>
      </c>
      <c r="I112" s="26"/>
      <c r="K112" s="26"/>
    </row>
    <row r="113" spans="1:11" ht="12.75">
      <c r="A113" s="1" t="s">
        <v>1617</v>
      </c>
      <c r="B113" s="1">
        <v>2</v>
      </c>
      <c r="I113" s="26"/>
      <c r="K113" s="26"/>
    </row>
    <row r="114" spans="1:11" ht="12.75">
      <c r="A114" s="1" t="s">
        <v>3327</v>
      </c>
      <c r="I114" s="26"/>
      <c r="K114" s="26"/>
    </row>
    <row r="115" spans="1:9" ht="12.75">
      <c r="A115" s="1" t="s">
        <v>3389</v>
      </c>
      <c r="I115" s="26"/>
    </row>
    <row r="116" ht="12.75">
      <c r="A116" s="1" t="s">
        <v>3387</v>
      </c>
    </row>
    <row r="117" spans="1:10" ht="12.75">
      <c r="A117" s="1" t="s">
        <v>3388</v>
      </c>
      <c r="I117" s="26"/>
      <c r="J117" s="26"/>
    </row>
    <row r="118" spans="1:10" ht="12.75">
      <c r="A118" s="1" t="s">
        <v>3367</v>
      </c>
      <c r="I118" s="26"/>
      <c r="J118" s="26"/>
    </row>
    <row r="119" spans="1:9" ht="12.75">
      <c r="A119" s="1" t="s">
        <v>3368</v>
      </c>
      <c r="I119" s="26"/>
    </row>
    <row r="120" spans="1:9" ht="12.75">
      <c r="A120" s="1" t="s">
        <v>3366</v>
      </c>
      <c r="H120" s="26"/>
      <c r="I120" s="26"/>
    </row>
    <row r="121" spans="1:8" ht="12.75">
      <c r="A121" s="1" t="s">
        <v>3365</v>
      </c>
      <c r="H121" s="26"/>
    </row>
    <row r="122" ht="12.75">
      <c r="A122" s="1" t="s">
        <v>3344</v>
      </c>
    </row>
    <row r="123" spans="1:9" ht="12.75">
      <c r="A123" s="1" t="s">
        <v>3345</v>
      </c>
      <c r="I123" s="26"/>
    </row>
    <row r="124" spans="1:9" ht="12.75">
      <c r="A124" s="1" t="s">
        <v>3369</v>
      </c>
      <c r="I124" s="26"/>
    </row>
    <row r="125" spans="1:11" ht="12.75">
      <c r="A125" s="1" t="s">
        <v>4483</v>
      </c>
      <c r="B125" s="1">
        <v>2</v>
      </c>
      <c r="I125" s="26"/>
      <c r="K125" s="26"/>
    </row>
    <row r="126" spans="1:11" ht="12.75">
      <c r="A126" s="1" t="s">
        <v>1619</v>
      </c>
      <c r="B126" s="1">
        <v>2</v>
      </c>
      <c r="I126" s="26"/>
      <c r="K126" s="26"/>
    </row>
    <row r="127" spans="1:2" ht="12.75">
      <c r="A127" s="1" t="s">
        <v>4480</v>
      </c>
      <c r="B127" s="1">
        <v>2</v>
      </c>
    </row>
    <row r="128" spans="1:2" ht="12.75">
      <c r="A128" s="1" t="s">
        <v>4481</v>
      </c>
      <c r="B128" s="1">
        <v>3</v>
      </c>
    </row>
    <row r="129" spans="1:2" ht="12.75">
      <c r="A129" s="1" t="s">
        <v>4482</v>
      </c>
      <c r="B129" s="1">
        <v>3</v>
      </c>
    </row>
    <row r="130" spans="1:4" ht="12.75">
      <c r="A130" s="1" t="s">
        <v>302</v>
      </c>
      <c r="B130" s="1">
        <v>23</v>
      </c>
      <c r="D130" s="1"/>
    </row>
    <row r="131" spans="1:4" ht="12.75">
      <c r="A131" s="1" t="s">
        <v>1620</v>
      </c>
      <c r="B131" s="1">
        <v>6</v>
      </c>
      <c r="D131" s="26">
        <v>817204</v>
      </c>
    </row>
    <row r="132" spans="1:4" ht="12.75">
      <c r="A132" s="1" t="s">
        <v>3275</v>
      </c>
      <c r="B132" s="1">
        <v>23</v>
      </c>
      <c r="D132" s="1"/>
    </row>
    <row r="133" spans="1:9" ht="12.75">
      <c r="A133" s="1" t="s">
        <v>300</v>
      </c>
      <c r="B133" s="1">
        <v>23</v>
      </c>
      <c r="D133" s="3" t="s">
        <v>3435</v>
      </c>
      <c r="I133" s="26"/>
    </row>
    <row r="134" spans="1:4" ht="12.75">
      <c r="A134" s="1" t="s">
        <v>3276</v>
      </c>
      <c r="B134" s="1">
        <v>20</v>
      </c>
      <c r="D134" s="3" t="s">
        <v>3435</v>
      </c>
    </row>
    <row r="135" spans="1:9" ht="12.75">
      <c r="A135" s="1" t="s">
        <v>299</v>
      </c>
      <c r="B135" s="1">
        <v>23</v>
      </c>
      <c r="D135" s="1"/>
      <c r="I135" s="26"/>
    </row>
    <row r="136" spans="1:9" ht="12.75">
      <c r="A136" s="1" t="s">
        <v>3320</v>
      </c>
      <c r="I136" s="26"/>
    </row>
    <row r="137" spans="1:9" ht="12.75">
      <c r="A137" s="1" t="s">
        <v>3333</v>
      </c>
      <c r="B137" s="1">
        <v>23</v>
      </c>
      <c r="D137" s="3" t="s">
        <v>3435</v>
      </c>
      <c r="H137" s="26"/>
      <c r="I137" s="26"/>
    </row>
    <row r="138" spans="1:9" ht="12.75">
      <c r="A138" s="1" t="s">
        <v>3299</v>
      </c>
      <c r="B138" s="1">
        <v>23</v>
      </c>
      <c r="D138" s="26">
        <v>817204</v>
      </c>
      <c r="H138" s="26"/>
      <c r="I138" s="26"/>
    </row>
    <row r="139" spans="1:10" ht="12.75">
      <c r="A139" s="1" t="s">
        <v>1621</v>
      </c>
      <c r="B139" s="1">
        <v>23</v>
      </c>
      <c r="H139" s="26"/>
      <c r="I139" s="26"/>
      <c r="J139" s="26"/>
    </row>
    <row r="140" spans="1:10" ht="12.75">
      <c r="A140" s="1" t="s">
        <v>3300</v>
      </c>
      <c r="B140" s="1">
        <v>23</v>
      </c>
      <c r="H140" s="26"/>
      <c r="I140" s="26"/>
      <c r="J140" s="26"/>
    </row>
    <row r="141" spans="1:8" ht="12.75">
      <c r="A141" s="1" t="s">
        <v>3319</v>
      </c>
      <c r="H141" s="26"/>
    </row>
    <row r="142" spans="1:8" ht="12.75">
      <c r="A142" s="1" t="s">
        <v>3318</v>
      </c>
      <c r="H142" s="26"/>
    </row>
    <row r="143" ht="12.75">
      <c r="A143" s="1" t="s">
        <v>3373</v>
      </c>
    </row>
    <row r="144" spans="1:9" ht="12.75">
      <c r="A144" s="1" t="s">
        <v>3298</v>
      </c>
      <c r="B144" s="1">
        <v>23</v>
      </c>
      <c r="D144" s="3" t="s">
        <v>3425</v>
      </c>
      <c r="E144" t="s">
        <v>3294</v>
      </c>
      <c r="I144" s="26"/>
    </row>
    <row r="145" spans="1:9" ht="12.75">
      <c r="A145" s="1" t="s">
        <v>3297</v>
      </c>
      <c r="B145" s="1">
        <v>23</v>
      </c>
      <c r="D145" s="3" t="s">
        <v>3425</v>
      </c>
      <c r="I145" s="26"/>
    </row>
    <row r="146" spans="1:9" ht="12.75">
      <c r="A146" s="1" t="s">
        <v>3351</v>
      </c>
      <c r="I146" s="26"/>
    </row>
    <row r="147" spans="1:11" ht="12.75">
      <c r="A147" s="1" t="s">
        <v>3348</v>
      </c>
      <c r="I147" s="26"/>
      <c r="K147" s="26"/>
    </row>
    <row r="148" spans="1:11" ht="12.75">
      <c r="A148" s="1" t="s">
        <v>308</v>
      </c>
      <c r="B148" s="1">
        <v>23</v>
      </c>
      <c r="D148" s="3" t="s">
        <v>3425</v>
      </c>
      <c r="I148" s="26"/>
      <c r="K148" s="26"/>
    </row>
    <row r="149" spans="1:9" ht="12.75">
      <c r="A149" s="1" t="s">
        <v>4479</v>
      </c>
      <c r="B149" s="1">
        <v>23</v>
      </c>
      <c r="I149" s="26"/>
    </row>
    <row r="150" spans="1:9" ht="12.75">
      <c r="A150" s="1" t="s">
        <v>3301</v>
      </c>
      <c r="B150" s="1">
        <v>23</v>
      </c>
      <c r="D150" s="3" t="s">
        <v>3425</v>
      </c>
      <c r="E150" t="s">
        <v>3294</v>
      </c>
      <c r="I150" s="26"/>
    </row>
    <row r="151" ht="12.75">
      <c r="A151" s="1" t="s">
        <v>3338</v>
      </c>
    </row>
    <row r="152" spans="1:9" ht="12.75">
      <c r="A152" s="1" t="s">
        <v>3340</v>
      </c>
      <c r="I152" s="26"/>
    </row>
    <row r="153" spans="1:4" ht="12.75">
      <c r="A153" s="1" t="s">
        <v>3302</v>
      </c>
      <c r="B153" s="1">
        <v>23</v>
      </c>
      <c r="D153" s="3" t="s">
        <v>3425</v>
      </c>
    </row>
    <row r="154" spans="1:8" ht="12.75">
      <c r="A154" s="1" t="s">
        <v>3306</v>
      </c>
      <c r="H154" s="26"/>
    </row>
    <row r="155" ht="12.75">
      <c r="A155" s="1" t="s">
        <v>3307</v>
      </c>
    </row>
    <row r="156" spans="1:4" ht="12.75">
      <c r="A156" s="1" t="s">
        <v>301</v>
      </c>
      <c r="B156" s="1">
        <v>23</v>
      </c>
      <c r="D156" s="3" t="s">
        <v>3425</v>
      </c>
    </row>
    <row r="157" spans="1:9" ht="12.75">
      <c r="A157" s="1" t="s">
        <v>303</v>
      </c>
      <c r="B157" s="1">
        <v>23</v>
      </c>
      <c r="D157" s="3" t="s">
        <v>3425</v>
      </c>
      <c r="I157" s="26"/>
    </row>
    <row r="158" ht="12.75">
      <c r="A158" s="1" t="s">
        <v>4484</v>
      </c>
    </row>
    <row r="159" spans="1:9" ht="12.75">
      <c r="A159" s="1" t="s">
        <v>3356</v>
      </c>
      <c r="I159" s="26"/>
    </row>
    <row r="160" spans="1:9" ht="12.75">
      <c r="A160" s="1" t="s">
        <v>3359</v>
      </c>
      <c r="H160" s="26"/>
      <c r="I160" s="26"/>
    </row>
    <row r="161" spans="1:9" ht="12.75">
      <c r="A161" s="1" t="s">
        <v>3397</v>
      </c>
      <c r="I161" s="26"/>
    </row>
    <row r="162" spans="1:9" ht="12.75">
      <c r="A162" s="1" t="s">
        <v>3399</v>
      </c>
      <c r="H162" s="26"/>
      <c r="I162" s="26"/>
    </row>
    <row r="163" spans="1:8" ht="12.75">
      <c r="A163" s="1" t="s">
        <v>3352</v>
      </c>
      <c r="G163" s="1" t="s">
        <v>1327</v>
      </c>
      <c r="H163" s="26"/>
    </row>
    <row r="164" spans="1:9" ht="12.75">
      <c r="A164" s="1" t="s">
        <v>3349</v>
      </c>
      <c r="H164" s="26"/>
      <c r="I164" s="26"/>
    </row>
    <row r="165" spans="1:9" ht="12.75">
      <c r="A165" s="1" t="s">
        <v>3335</v>
      </c>
      <c r="H165" s="26"/>
      <c r="I165" s="26"/>
    </row>
    <row r="166" spans="1:9" ht="12.75">
      <c r="A166" s="1" t="s">
        <v>3336</v>
      </c>
      <c r="H166" s="26"/>
      <c r="I166" s="26"/>
    </row>
    <row r="167" spans="1:9" ht="12.75">
      <c r="A167" s="1" t="s">
        <v>3346</v>
      </c>
      <c r="G167" s="1" t="s">
        <v>1327</v>
      </c>
      <c r="H167" s="26"/>
      <c r="I167" s="26"/>
    </row>
    <row r="168" spans="1:9" ht="12.75">
      <c r="A168" s="1" t="s">
        <v>3342</v>
      </c>
      <c r="H168" s="26"/>
      <c r="I168" s="26"/>
    </row>
    <row r="169" spans="1:9" ht="12.75">
      <c r="A169" s="1" t="s">
        <v>3287</v>
      </c>
      <c r="B169" s="1">
        <v>23</v>
      </c>
      <c r="I169" s="26"/>
    </row>
    <row r="170" spans="1:9" ht="12.75">
      <c r="A170" s="1" t="s">
        <v>3386</v>
      </c>
      <c r="I170" s="26"/>
    </row>
    <row r="171" spans="1:8" ht="12.75">
      <c r="A171" s="1" t="s">
        <v>3350</v>
      </c>
      <c r="H171" s="26"/>
    </row>
    <row r="172" spans="1:11" ht="12.75">
      <c r="A172" s="1" t="s">
        <v>3400</v>
      </c>
      <c r="H172" s="26"/>
      <c r="K172" s="26"/>
    </row>
    <row r="173" spans="1:11" ht="12.75">
      <c r="A173" s="1" t="s">
        <v>3375</v>
      </c>
      <c r="H173" s="26"/>
      <c r="I173" s="26"/>
      <c r="K173" s="26"/>
    </row>
    <row r="174" spans="1:9" ht="12.75">
      <c r="A174" s="1" t="s">
        <v>3353</v>
      </c>
      <c r="H174" s="26"/>
      <c r="I174" s="26"/>
    </row>
    <row r="175" spans="1:9" ht="12.75">
      <c r="A175" s="1" t="s">
        <v>3277</v>
      </c>
      <c r="B175" s="1">
        <v>23</v>
      </c>
      <c r="H175" s="26"/>
      <c r="I175" s="26"/>
    </row>
    <row r="176" spans="1:9" ht="12.75">
      <c r="A176" s="1" t="s">
        <v>3393</v>
      </c>
      <c r="H176" s="1" t="s">
        <v>887</v>
      </c>
      <c r="I176" s="26"/>
    </row>
    <row r="177" spans="1:9" ht="12.75">
      <c r="A177" s="1" t="s">
        <v>3303</v>
      </c>
      <c r="B177" s="1">
        <v>23</v>
      </c>
      <c r="I177" s="26"/>
    </row>
    <row r="178" spans="1:9" ht="12.75">
      <c r="A178" s="1" t="s">
        <v>3395</v>
      </c>
      <c r="I178" s="26"/>
    </row>
    <row r="179" spans="1:9" ht="12.75">
      <c r="A179" s="1" t="s">
        <v>4485</v>
      </c>
      <c r="I179" s="26"/>
    </row>
    <row r="180" spans="1:11" ht="12.75">
      <c r="A180" s="1" t="s">
        <v>4475</v>
      </c>
      <c r="I180" s="26"/>
      <c r="K180" s="26"/>
    </row>
    <row r="181" spans="1:7" ht="12.75">
      <c r="A181" s="1" t="s">
        <v>1328</v>
      </c>
      <c r="B181" s="1">
        <v>28</v>
      </c>
      <c r="G181" s="1" t="s">
        <v>1327</v>
      </c>
    </row>
    <row r="182" ht="12.75">
      <c r="A182" s="1" t="s">
        <v>2832</v>
      </c>
    </row>
    <row r="183" spans="1:9" ht="12.75">
      <c r="A183" s="1" t="s">
        <v>3347</v>
      </c>
      <c r="F183" s="1" t="s">
        <v>3043</v>
      </c>
      <c r="I183" s="26"/>
    </row>
    <row r="184" spans="1:9" ht="12.75">
      <c r="A184" s="1" t="s">
        <v>3355</v>
      </c>
      <c r="I184" s="26"/>
    </row>
    <row r="185" spans="1:9" ht="12.75">
      <c r="A185" s="1" t="s">
        <v>2833</v>
      </c>
      <c r="I185" s="26"/>
    </row>
    <row r="186" spans="1:9" ht="12.75">
      <c r="A186" s="1" t="s">
        <v>3363</v>
      </c>
      <c r="F186" s="1" t="s">
        <v>3043</v>
      </c>
      <c r="I186" s="26"/>
    </row>
    <row r="187" spans="1:9" ht="12.75">
      <c r="A187" s="1" t="s">
        <v>1615</v>
      </c>
      <c r="B187" s="1">
        <v>23</v>
      </c>
      <c r="F187" s="1" t="s">
        <v>3043</v>
      </c>
      <c r="I187" s="26"/>
    </row>
    <row r="188" spans="1:6" ht="12.75">
      <c r="A188" s="1" t="s">
        <v>3044</v>
      </c>
      <c r="B188" s="1">
        <v>2</v>
      </c>
      <c r="F188" s="1" t="s">
        <v>3043</v>
      </c>
    </row>
    <row r="189" spans="1:9" ht="12.75">
      <c r="A189" s="1" t="s">
        <v>3343</v>
      </c>
      <c r="F189" s="1" t="s">
        <v>3043</v>
      </c>
      <c r="I189" s="26"/>
    </row>
    <row r="190" spans="1:9" ht="12.75">
      <c r="A190" s="1" t="s">
        <v>3337</v>
      </c>
      <c r="F190" s="1" t="s">
        <v>3043</v>
      </c>
      <c r="I190" s="26"/>
    </row>
    <row r="191" spans="1:9" ht="12.75">
      <c r="A191" s="1" t="s">
        <v>3398</v>
      </c>
      <c r="I191" s="26"/>
    </row>
    <row r="192" spans="1:9" ht="12.75">
      <c r="A192" s="1" t="s">
        <v>3396</v>
      </c>
      <c r="I192" s="26"/>
    </row>
    <row r="193" spans="1:9" ht="12.75">
      <c r="A193" s="1" t="s">
        <v>2834</v>
      </c>
      <c r="I193" s="26"/>
    </row>
    <row r="194" spans="1:9" ht="12.75">
      <c r="A194" s="1" t="s">
        <v>3304</v>
      </c>
      <c r="B194" s="1">
        <v>23</v>
      </c>
      <c r="I194" s="26"/>
    </row>
    <row r="195" spans="1:9" ht="12.75">
      <c r="A195" s="1" t="s">
        <v>3376</v>
      </c>
      <c r="I195" s="26"/>
    </row>
    <row r="196" spans="1:9" ht="12.75">
      <c r="A196" s="1" t="s">
        <v>3391</v>
      </c>
      <c r="I196" s="26"/>
    </row>
    <row r="197" ht="12.75">
      <c r="A197" s="1" t="s">
        <v>3392</v>
      </c>
    </row>
    <row r="198" spans="1:7" ht="12.75">
      <c r="A198" s="1" t="s">
        <v>3310</v>
      </c>
      <c r="G198" s="1" t="s">
        <v>1327</v>
      </c>
    </row>
    <row r="199" spans="1:9" ht="12.75">
      <c r="A199" s="1" t="s">
        <v>3311</v>
      </c>
      <c r="G199" s="1" t="s">
        <v>1327</v>
      </c>
      <c r="I199" s="26"/>
    </row>
    <row r="200" spans="1:9" ht="12.75">
      <c r="A200" s="1" t="s">
        <v>3312</v>
      </c>
      <c r="G200" s="1" t="s">
        <v>1327</v>
      </c>
      <c r="I200" s="26"/>
    </row>
    <row r="201" spans="1:9" ht="12.75">
      <c r="A201" s="1" t="s">
        <v>3390</v>
      </c>
      <c r="I201" s="26"/>
    </row>
    <row r="202" spans="1:9" ht="12.75">
      <c r="A202" s="1" t="s">
        <v>3339</v>
      </c>
      <c r="I202" s="26"/>
    </row>
    <row r="203" spans="1:9" ht="12.75">
      <c r="A203" s="1" t="s">
        <v>3341</v>
      </c>
      <c r="I203" s="26"/>
    </row>
    <row r="204" spans="1:9" ht="12.75">
      <c r="A204" s="1" t="s">
        <v>3402</v>
      </c>
      <c r="I204" s="26"/>
    </row>
    <row r="205" spans="1:9" ht="12.75">
      <c r="A205" s="1" t="s">
        <v>3377</v>
      </c>
      <c r="I205" s="26"/>
    </row>
    <row r="206" spans="1:2" ht="12.75">
      <c r="A206" s="1" t="s">
        <v>3308</v>
      </c>
      <c r="B206" s="1" t="s">
        <v>3309</v>
      </c>
    </row>
    <row r="207" spans="1:9" ht="12.75">
      <c r="A207" s="1" t="s">
        <v>3286</v>
      </c>
      <c r="B207" s="1">
        <v>23</v>
      </c>
      <c r="I207" s="26"/>
    </row>
    <row r="208" ht="12.75">
      <c r="A208" s="1" t="s">
        <v>3378</v>
      </c>
    </row>
    <row r="209" ht="12.75">
      <c r="A209" s="1" t="s">
        <v>3379</v>
      </c>
    </row>
    <row r="210" spans="1:9" ht="12.75">
      <c r="A210" s="1" t="s">
        <v>3401</v>
      </c>
      <c r="I210" s="26"/>
    </row>
    <row r="211" ht="12.75">
      <c r="A211" s="1" t="s">
        <v>3360</v>
      </c>
    </row>
    <row r="212" ht="12.75"/>
    <row r="213" ht="12.75"/>
    <row r="214" ht="12.75"/>
    <row r="215" ht="12.75">
      <c r="B215" s="1">
        <v>3</v>
      </c>
    </row>
    <row r="216" ht="12.75"/>
    <row r="217" ht="12.75">
      <c r="B217" s="1">
        <v>2</v>
      </c>
    </row>
    <row r="218" spans="2:9" ht="12.75">
      <c r="B218" s="1" t="s">
        <v>3278</v>
      </c>
      <c r="I218" s="26"/>
    </row>
    <row r="219" spans="2:9" ht="12.75">
      <c r="B219" s="1" t="s">
        <v>3281</v>
      </c>
      <c r="I219" s="26"/>
    </row>
    <row r="220" ht="12.75"/>
    <row r="221" ht="12.75"/>
    <row r="222" ht="12.75">
      <c r="I222" s="26"/>
    </row>
    <row r="223" ht="12.75">
      <c r="I223" s="26"/>
    </row>
    <row r="224" ht="12.75">
      <c r="I224" s="26"/>
    </row>
    <row r="225" ht="12.75">
      <c r="I225" s="26"/>
    </row>
    <row r="226" ht="12.75">
      <c r="I226" s="26"/>
    </row>
    <row r="227" ht="12.75">
      <c r="I227" s="26"/>
    </row>
    <row r="228" ht="12.75"/>
    <row r="229" ht="12.75"/>
    <row r="230" ht="12.75"/>
    <row r="231" ht="12.75">
      <c r="I231" s="26"/>
    </row>
    <row r="232" ht="12.75"/>
    <row r="233" ht="12.75">
      <c r="B233" s="1">
        <v>23</v>
      </c>
    </row>
    <row r="234" spans="2:9" ht="12.75">
      <c r="B234" s="1">
        <v>23</v>
      </c>
      <c r="I234" s="26"/>
    </row>
    <row r="235" ht="12.75">
      <c r="B235" s="2"/>
    </row>
    <row r="236" ht="12.75"/>
    <row r="237" ht="12.75"/>
    <row r="238" ht="12.75">
      <c r="I238" s="26"/>
    </row>
    <row r="239" spans="2:9" ht="12.75">
      <c r="B239" s="2"/>
      <c r="I239" s="26"/>
    </row>
    <row r="240" ht="12.75"/>
    <row r="241" ht="12.75"/>
    <row r="242" ht="12.75"/>
    <row r="243" ht="12.75">
      <c r="I243" s="26"/>
    </row>
    <row r="244" ht="12.75"/>
    <row r="245" ht="12.75"/>
    <row r="246" ht="12.75"/>
    <row r="247" ht="12.75">
      <c r="I247" s="26"/>
    </row>
    <row r="248" spans="8:9" ht="12.75">
      <c r="H248" s="26"/>
      <c r="I248" s="26"/>
    </row>
  </sheetData>
  <sheetProtection/>
  <hyperlinks>
    <hyperlink ref="A3" r:id="rId1" display="Код двигателя  Opel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zoomScalePageLayoutView="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bestFit="1" customWidth="1"/>
    <col min="7" max="7" width="12.375" style="1" customWidth="1"/>
    <col min="8" max="8" width="14.125" style="1" customWidth="1"/>
  </cols>
  <sheetData>
    <row r="1" ht="12.75">
      <c r="A1" s="1" t="s">
        <v>1771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147</v>
      </c>
      <c r="J3" s="8">
        <f>SUM(H:H)</f>
        <v>260</v>
      </c>
      <c r="K3" s="8"/>
    </row>
    <row r="4" spans="1:10" ht="12.75">
      <c r="A4" s="1" t="s">
        <v>417</v>
      </c>
      <c r="B4" s="1" t="s">
        <v>418</v>
      </c>
      <c r="C4" s="1" t="s">
        <v>419</v>
      </c>
      <c r="D4" s="1">
        <v>21063</v>
      </c>
      <c r="E4" s="1">
        <v>90</v>
      </c>
      <c r="F4" s="3" t="s">
        <v>420</v>
      </c>
      <c r="G4" s="3" t="s">
        <v>421</v>
      </c>
      <c r="H4" s="1">
        <v>1</v>
      </c>
      <c r="I4">
        <f>SUMIF(H:H,1)</f>
        <v>97</v>
      </c>
      <c r="J4">
        <v>1</v>
      </c>
    </row>
    <row r="5" spans="1:9" ht="12.75">
      <c r="A5" s="1" t="s">
        <v>1463</v>
      </c>
      <c r="B5" s="1" t="s">
        <v>422</v>
      </c>
      <c r="C5" s="1" t="s">
        <v>545</v>
      </c>
      <c r="D5" s="1">
        <v>21061</v>
      </c>
      <c r="E5" s="1">
        <v>96</v>
      </c>
      <c r="F5" s="3" t="s">
        <v>423</v>
      </c>
      <c r="G5" s="3" t="s">
        <v>424</v>
      </c>
      <c r="H5" s="1">
        <v>8</v>
      </c>
      <c r="I5">
        <f>SUMIF(H:H,2)/2</f>
        <v>20</v>
      </c>
    </row>
    <row r="6" spans="1:10" ht="12.75">
      <c r="A6" s="1" t="s">
        <v>425</v>
      </c>
      <c r="B6" s="2" t="s">
        <v>1232</v>
      </c>
      <c r="C6" s="2" t="s">
        <v>544</v>
      </c>
      <c r="D6" s="1">
        <v>21061</v>
      </c>
      <c r="E6" s="1">
        <v>96</v>
      </c>
      <c r="F6" s="3" t="s">
        <v>426</v>
      </c>
      <c r="G6" s="3" t="s">
        <v>427</v>
      </c>
      <c r="H6" s="1">
        <v>4</v>
      </c>
      <c r="I6">
        <f>SUMIF(H:H,3)/3</f>
        <v>18</v>
      </c>
      <c r="J6">
        <v>3</v>
      </c>
    </row>
    <row r="7" spans="1:10" ht="12.75">
      <c r="A7" s="1" t="s">
        <v>428</v>
      </c>
      <c r="B7" s="1" t="s">
        <v>429</v>
      </c>
      <c r="C7" s="1" t="s">
        <v>545</v>
      </c>
      <c r="D7" s="1">
        <v>21063</v>
      </c>
      <c r="E7" s="1">
        <v>84</v>
      </c>
      <c r="F7" s="3" t="s">
        <v>430</v>
      </c>
      <c r="G7" s="3" t="s">
        <v>431</v>
      </c>
      <c r="H7" s="1">
        <v>4</v>
      </c>
      <c r="I7">
        <f>SUMIF(H:H,4)/4</f>
        <v>4</v>
      </c>
      <c r="J7">
        <v>4</v>
      </c>
    </row>
    <row r="8" spans="1:10" ht="12.75">
      <c r="A8" s="1" t="s">
        <v>1417</v>
      </c>
      <c r="B8" s="2" t="s">
        <v>1418</v>
      </c>
      <c r="C8" s="2" t="s">
        <v>553</v>
      </c>
      <c r="D8" s="1">
        <v>63</v>
      </c>
      <c r="E8" s="1">
        <v>90</v>
      </c>
      <c r="F8" s="3" t="s">
        <v>1419</v>
      </c>
      <c r="G8" s="3" t="s">
        <v>1420</v>
      </c>
      <c r="H8" s="1">
        <v>3</v>
      </c>
      <c r="I8">
        <f>SUMIF(H:H,5)/5</f>
        <v>3</v>
      </c>
      <c r="J8">
        <v>5</v>
      </c>
    </row>
    <row r="9" spans="1:10" ht="12.75">
      <c r="A9" s="1" t="s">
        <v>1421</v>
      </c>
      <c r="B9" s="1" t="s">
        <v>1424</v>
      </c>
      <c r="C9" s="1" t="s">
        <v>545</v>
      </c>
      <c r="D9" s="1">
        <v>61</v>
      </c>
      <c r="E9" s="1">
        <v>96</v>
      </c>
      <c r="F9" s="3" t="s">
        <v>1425</v>
      </c>
      <c r="G9" s="3" t="s">
        <v>1426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1427</v>
      </c>
      <c r="B10" s="2" t="s">
        <v>1428</v>
      </c>
      <c r="C10" s="2" t="s">
        <v>1724</v>
      </c>
      <c r="D10" s="1">
        <v>2106</v>
      </c>
      <c r="E10" s="1" t="s">
        <v>1223</v>
      </c>
      <c r="F10" s="3" t="s">
        <v>1429</v>
      </c>
      <c r="G10" s="3" t="s">
        <v>1430</v>
      </c>
      <c r="H10" s="1">
        <v>1</v>
      </c>
      <c r="I10">
        <f>SUMIF(H:H,7)/7</f>
        <v>3</v>
      </c>
      <c r="J10">
        <v>7</v>
      </c>
    </row>
    <row r="11" spans="1:10" ht="12.75">
      <c r="A11" s="1" t="s">
        <v>1431</v>
      </c>
      <c r="B11" s="1" t="s">
        <v>1432</v>
      </c>
      <c r="C11" s="1" t="s">
        <v>545</v>
      </c>
      <c r="D11" s="1">
        <v>65</v>
      </c>
      <c r="E11" s="1">
        <v>97</v>
      </c>
      <c r="F11" s="3" t="s">
        <v>1433</v>
      </c>
      <c r="G11" s="3" t="s">
        <v>1434</v>
      </c>
      <c r="H11" s="1">
        <v>3</v>
      </c>
      <c r="I11">
        <f>SUMIF(H:H,8)/8</f>
        <v>1</v>
      </c>
      <c r="J11">
        <v>8</v>
      </c>
    </row>
    <row r="12" spans="1:10" ht="12.75">
      <c r="A12" s="1" t="s">
        <v>1435</v>
      </c>
      <c r="B12" s="2" t="s">
        <v>1436</v>
      </c>
      <c r="C12" s="2" t="s">
        <v>1349</v>
      </c>
      <c r="D12" s="1">
        <v>61</v>
      </c>
      <c r="E12" s="1">
        <v>91</v>
      </c>
      <c r="F12" s="3" t="s">
        <v>1437</v>
      </c>
      <c r="G12" s="3" t="s">
        <v>1458</v>
      </c>
      <c r="H12" s="1">
        <v>3</v>
      </c>
      <c r="I12">
        <f>SUMIF(H:H,9)/9</f>
        <v>1</v>
      </c>
      <c r="J12">
        <v>9</v>
      </c>
    </row>
    <row r="13" spans="1:10" ht="12.75">
      <c r="A13" s="1" t="s">
        <v>1459</v>
      </c>
      <c r="B13" s="1" t="s">
        <v>1460</v>
      </c>
      <c r="C13" s="1" t="s">
        <v>543</v>
      </c>
      <c r="D13" s="1">
        <v>61</v>
      </c>
      <c r="E13" s="1">
        <v>98</v>
      </c>
      <c r="F13" s="3" t="s">
        <v>1461</v>
      </c>
      <c r="G13" s="3" t="s">
        <v>1462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1504</v>
      </c>
      <c r="B14" s="1" t="s">
        <v>432</v>
      </c>
      <c r="C14" s="1" t="s">
        <v>1223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1505</v>
      </c>
      <c r="B15" s="1" t="s">
        <v>2873</v>
      </c>
      <c r="C15" s="1" t="s">
        <v>542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1506</v>
      </c>
      <c r="B16" s="1" t="s">
        <v>1507</v>
      </c>
      <c r="C16" s="1" t="s">
        <v>1348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1508</v>
      </c>
      <c r="B17" s="1" t="s">
        <v>1509</v>
      </c>
      <c r="C17" s="1" t="s">
        <v>554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1510</v>
      </c>
      <c r="B18" s="1" t="s">
        <v>1511</v>
      </c>
      <c r="C18" s="1" t="s">
        <v>1733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1512</v>
      </c>
      <c r="B19" s="1" t="s">
        <v>1513</v>
      </c>
      <c r="C19" s="1" t="s">
        <v>542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1514</v>
      </c>
      <c r="B20" s="1" t="s">
        <v>1515</v>
      </c>
      <c r="C20" s="1" t="s">
        <v>545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1516</v>
      </c>
      <c r="B21" s="1" t="s">
        <v>1517</v>
      </c>
      <c r="C21" s="1" t="s">
        <v>545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1518</v>
      </c>
      <c r="B22" s="1" t="s">
        <v>1519</v>
      </c>
      <c r="C22" s="1" t="s">
        <v>543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1520</v>
      </c>
      <c r="B23" s="1" t="s">
        <v>1521</v>
      </c>
      <c r="C23" s="1" t="s">
        <v>543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1522</v>
      </c>
      <c r="B24" s="1" t="s">
        <v>1523</v>
      </c>
      <c r="C24" s="1" t="s">
        <v>381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1529</v>
      </c>
      <c r="B25" s="1" t="s">
        <v>1053</v>
      </c>
      <c r="C25" s="1" t="s">
        <v>545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1375</v>
      </c>
      <c r="B26" s="1" t="s">
        <v>1376</v>
      </c>
      <c r="C26" s="1" t="s">
        <v>542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1377</v>
      </c>
      <c r="B27" s="1" t="s">
        <v>1378</v>
      </c>
      <c r="C27" s="1" t="s">
        <v>543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1379</v>
      </c>
      <c r="B28" s="1" t="s">
        <v>550</v>
      </c>
      <c r="C28" s="1" t="s">
        <v>545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1380</v>
      </c>
      <c r="B29" s="1" t="s">
        <v>1381</v>
      </c>
      <c r="C29" s="1" t="s">
        <v>542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1382</v>
      </c>
      <c r="B30" s="1" t="s">
        <v>1383</v>
      </c>
      <c r="C30" s="1" t="s">
        <v>1343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1384</v>
      </c>
      <c r="B31" s="1" t="s">
        <v>2916</v>
      </c>
      <c r="C31" s="1" t="s">
        <v>545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1385</v>
      </c>
      <c r="B32" s="1" t="s">
        <v>1386</v>
      </c>
      <c r="C32" s="1" t="s">
        <v>545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1387</v>
      </c>
      <c r="B33" s="1" t="s">
        <v>1388</v>
      </c>
      <c r="C33" s="1" t="s">
        <v>545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1389</v>
      </c>
      <c r="B34" s="1" t="s">
        <v>1390</v>
      </c>
      <c r="C34" s="1" t="s">
        <v>1391</v>
      </c>
      <c r="D34" s="1">
        <v>2106</v>
      </c>
      <c r="E34" s="1">
        <v>99</v>
      </c>
      <c r="F34" s="1" t="s">
        <v>1223</v>
      </c>
      <c r="G34" s="1" t="s">
        <v>1223</v>
      </c>
      <c r="H34" s="1">
        <v>2</v>
      </c>
    </row>
    <row r="35" spans="1:8" ht="12.75">
      <c r="A35" s="1" t="s">
        <v>1392</v>
      </c>
      <c r="B35" s="1" t="s">
        <v>1393</v>
      </c>
      <c r="C35" s="1" t="s">
        <v>1223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1394</v>
      </c>
      <c r="B36" s="1" t="s">
        <v>1395</v>
      </c>
      <c r="C36" s="1" t="s">
        <v>543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1396</v>
      </c>
      <c r="B37" s="1" t="s">
        <v>1397</v>
      </c>
      <c r="C37" s="1" t="s">
        <v>543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1398</v>
      </c>
      <c r="B38" s="1" t="s">
        <v>1373</v>
      </c>
      <c r="C38" s="1" t="s">
        <v>545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1399</v>
      </c>
      <c r="B39" s="1" t="s">
        <v>1400</v>
      </c>
      <c r="C39" s="1" t="s">
        <v>545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1233</v>
      </c>
      <c r="B40" s="1" t="s">
        <v>1234</v>
      </c>
      <c r="C40" s="1" t="s">
        <v>542</v>
      </c>
      <c r="D40" s="1">
        <v>65</v>
      </c>
      <c r="E40" s="1" t="s">
        <v>1223</v>
      </c>
      <c r="F40" s="1">
        <v>4294542</v>
      </c>
      <c r="G40" s="1">
        <v>6276702</v>
      </c>
      <c r="H40" s="1">
        <v>1</v>
      </c>
    </row>
    <row r="41" spans="1:8" ht="12.75">
      <c r="A41" s="1" t="s">
        <v>1235</v>
      </c>
      <c r="B41" s="1" t="s">
        <v>1236</v>
      </c>
      <c r="C41" s="1" t="s">
        <v>545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1237</v>
      </c>
      <c r="B42" s="1" t="s">
        <v>1238</v>
      </c>
      <c r="C42" s="1" t="s">
        <v>543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1239</v>
      </c>
      <c r="B43" s="1" t="s">
        <v>1240</v>
      </c>
      <c r="C43" s="1" t="s">
        <v>543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1241</v>
      </c>
      <c r="B44" s="1" t="s">
        <v>1242</v>
      </c>
      <c r="C44" s="1" t="s">
        <v>543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1313</v>
      </c>
      <c r="B45" s="1" t="s">
        <v>1314</v>
      </c>
      <c r="C45" s="1" t="s">
        <v>543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1315</v>
      </c>
      <c r="B46" s="1" t="s">
        <v>1316</v>
      </c>
      <c r="C46" s="1" t="s">
        <v>1724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1317</v>
      </c>
      <c r="B47" s="1" t="s">
        <v>1318</v>
      </c>
      <c r="C47" s="1" t="s">
        <v>545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1319</v>
      </c>
      <c r="B48" s="1" t="s">
        <v>1144</v>
      </c>
      <c r="C48" s="1" t="s">
        <v>543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1320</v>
      </c>
      <c r="B49" s="1" t="s">
        <v>1321</v>
      </c>
      <c r="C49" s="1" t="s">
        <v>538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1322</v>
      </c>
      <c r="B50" s="1" t="s">
        <v>1323</v>
      </c>
      <c r="C50" s="1" t="s">
        <v>543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1329</v>
      </c>
      <c r="B51" s="1" t="s">
        <v>1330</v>
      </c>
      <c r="C51" s="1" t="s">
        <v>543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1331</v>
      </c>
      <c r="B52" s="1" t="s">
        <v>1332</v>
      </c>
      <c r="C52" s="1" t="s">
        <v>545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1333</v>
      </c>
      <c r="B53" s="1" t="s">
        <v>1334</v>
      </c>
      <c r="C53" s="1" t="s">
        <v>545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1335</v>
      </c>
      <c r="B54" s="1" t="s">
        <v>1336</v>
      </c>
      <c r="C54" s="1" t="s">
        <v>1337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1338</v>
      </c>
      <c r="B55" s="1" t="s">
        <v>1339</v>
      </c>
      <c r="C55" s="1" t="s">
        <v>1372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1340</v>
      </c>
      <c r="B56" s="1" t="s">
        <v>1341</v>
      </c>
      <c r="C56" s="1" t="s">
        <v>545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1342</v>
      </c>
      <c r="B57" s="1" t="s">
        <v>1054</v>
      </c>
      <c r="C57" s="1" t="s">
        <v>545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702</v>
      </c>
      <c r="B58" s="1" t="s">
        <v>703</v>
      </c>
      <c r="C58" s="1" t="s">
        <v>699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704</v>
      </c>
      <c r="B59" s="1" t="s">
        <v>705</v>
      </c>
      <c r="C59" s="1" t="s">
        <v>706</v>
      </c>
      <c r="D59" s="1">
        <v>2106</v>
      </c>
      <c r="E59" s="1">
        <v>96</v>
      </c>
      <c r="F59" s="1" t="s">
        <v>1223</v>
      </c>
      <c r="G59" s="1" t="s">
        <v>1223</v>
      </c>
      <c r="H59" s="1">
        <v>1</v>
      </c>
    </row>
    <row r="60" spans="1:8" ht="12.75">
      <c r="A60" s="1" t="s">
        <v>1392</v>
      </c>
      <c r="B60" s="1" t="s">
        <v>707</v>
      </c>
      <c r="C60" s="1" t="s">
        <v>1055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708</v>
      </c>
      <c r="B61" s="1" t="s">
        <v>709</v>
      </c>
      <c r="C61" s="1" t="s">
        <v>2958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710</v>
      </c>
      <c r="B62" s="1" t="s">
        <v>711</v>
      </c>
      <c r="C62" s="1" t="s">
        <v>2958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712</v>
      </c>
      <c r="B63" s="1" t="s">
        <v>713</v>
      </c>
      <c r="C63" s="1" t="s">
        <v>706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433</v>
      </c>
      <c r="B64" s="1" t="s">
        <v>434</v>
      </c>
      <c r="C64" s="1" t="s">
        <v>545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435</v>
      </c>
      <c r="B65" s="1" t="s">
        <v>436</v>
      </c>
      <c r="C65" s="1" t="s">
        <v>543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437</v>
      </c>
      <c r="B66" s="1" t="s">
        <v>438</v>
      </c>
      <c r="C66" s="1" t="s">
        <v>545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439</v>
      </c>
      <c r="B67" s="1" t="s">
        <v>507</v>
      </c>
      <c r="C67" s="1" t="s">
        <v>545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508</v>
      </c>
      <c r="B68" s="1" t="s">
        <v>1146</v>
      </c>
      <c r="C68" s="1" t="s">
        <v>1223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509</v>
      </c>
      <c r="B69" s="1" t="s">
        <v>510</v>
      </c>
      <c r="C69" s="1" t="s">
        <v>542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511</v>
      </c>
      <c r="B70" s="1" t="s">
        <v>512</v>
      </c>
      <c r="C70" s="1" t="s">
        <v>543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513</v>
      </c>
      <c r="B71" s="1" t="s">
        <v>514</v>
      </c>
      <c r="C71" s="1" t="s">
        <v>543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515</v>
      </c>
      <c r="B72" s="1" t="s">
        <v>516</v>
      </c>
      <c r="C72" s="1" t="s">
        <v>545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517</v>
      </c>
      <c r="B73" s="1" t="s">
        <v>518</v>
      </c>
      <c r="C73" s="1" t="s">
        <v>540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519</v>
      </c>
      <c r="B74" s="1" t="s">
        <v>520</v>
      </c>
      <c r="C74" s="1" t="s">
        <v>543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521</v>
      </c>
      <c r="B75" s="1" t="s">
        <v>522</v>
      </c>
      <c r="C75" s="1" t="s">
        <v>545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4445</v>
      </c>
      <c r="B76" s="1" t="s">
        <v>1766</v>
      </c>
      <c r="C76" s="1" t="s">
        <v>545</v>
      </c>
      <c r="D76" s="1">
        <v>6</v>
      </c>
      <c r="E76" s="1">
        <v>99</v>
      </c>
      <c r="F76" s="3" t="s">
        <v>4446</v>
      </c>
      <c r="G76" s="3" t="s">
        <v>4447</v>
      </c>
      <c r="H76" s="1">
        <v>1</v>
      </c>
    </row>
    <row r="77" spans="1:8" ht="12.75">
      <c r="A77" s="1" t="s">
        <v>985</v>
      </c>
      <c r="B77" s="1" t="s">
        <v>4448</v>
      </c>
      <c r="C77" s="1" t="s">
        <v>544</v>
      </c>
      <c r="D77" s="1">
        <v>61</v>
      </c>
      <c r="E77" s="1">
        <v>96</v>
      </c>
      <c r="F77" s="3" t="s">
        <v>4449</v>
      </c>
      <c r="G77" s="3" t="s">
        <v>4450</v>
      </c>
      <c r="H77" s="1">
        <v>4</v>
      </c>
    </row>
    <row r="78" spans="1:8" ht="12.75">
      <c r="A78" s="1" t="s">
        <v>4451</v>
      </c>
      <c r="B78" s="2" t="s">
        <v>4452</v>
      </c>
      <c r="C78" s="2" t="s">
        <v>545</v>
      </c>
      <c r="D78" s="1">
        <v>6</v>
      </c>
      <c r="E78" s="1">
        <v>99</v>
      </c>
      <c r="F78" s="3" t="s">
        <v>4453</v>
      </c>
      <c r="G78" s="3" t="s">
        <v>4454</v>
      </c>
      <c r="H78" s="1">
        <v>1</v>
      </c>
    </row>
    <row r="79" spans="1:8" ht="12.75">
      <c r="A79" s="1" t="s">
        <v>4455</v>
      </c>
      <c r="B79" s="1" t="s">
        <v>30</v>
      </c>
      <c r="C79" s="1" t="s">
        <v>4456</v>
      </c>
      <c r="D79" s="1">
        <v>63</v>
      </c>
      <c r="E79" s="1" t="s">
        <v>1223</v>
      </c>
      <c r="F79" s="3" t="s">
        <v>4450</v>
      </c>
      <c r="G79" s="3" t="s">
        <v>4457</v>
      </c>
      <c r="H79" s="1">
        <v>1</v>
      </c>
    </row>
    <row r="80" spans="1:8" ht="12.75">
      <c r="A80" s="1" t="s">
        <v>2681</v>
      </c>
      <c r="B80" s="1" t="s">
        <v>2682</v>
      </c>
      <c r="C80" s="1" t="s">
        <v>545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2804</v>
      </c>
      <c r="B81" s="1" t="s">
        <v>2805</v>
      </c>
      <c r="C81" s="1" t="s">
        <v>543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2806</v>
      </c>
      <c r="B82" s="1" t="s">
        <v>2807</v>
      </c>
      <c r="C82" s="1" t="s">
        <v>543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2808</v>
      </c>
      <c r="B83" s="1" t="s">
        <v>2599</v>
      </c>
      <c r="C83" s="1" t="s">
        <v>542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4444</v>
      </c>
      <c r="B84" s="1" t="s">
        <v>378</v>
      </c>
      <c r="C84" s="1" t="s">
        <v>545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2809</v>
      </c>
      <c r="B85" s="1" t="s">
        <v>2810</v>
      </c>
      <c r="C85" s="1" t="s">
        <v>553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2811</v>
      </c>
      <c r="B86" s="1" t="s">
        <v>2812</v>
      </c>
      <c r="C86" s="1" t="s">
        <v>545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2813</v>
      </c>
      <c r="B87" s="1" t="s">
        <v>2814</v>
      </c>
      <c r="C87" s="1" t="s">
        <v>2815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2816</v>
      </c>
      <c r="B88" s="1" t="s">
        <v>2817</v>
      </c>
      <c r="C88" s="1" t="s">
        <v>545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2860</v>
      </c>
      <c r="B89" s="1" t="s">
        <v>2818</v>
      </c>
      <c r="C89" s="1" t="s">
        <v>545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2819</v>
      </c>
      <c r="B90" s="1" t="s">
        <v>1613</v>
      </c>
      <c r="C90" s="1" t="s">
        <v>545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2820</v>
      </c>
      <c r="B91" s="1" t="s">
        <v>1410</v>
      </c>
      <c r="C91" s="1" t="s">
        <v>545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2821</v>
      </c>
      <c r="B92" s="1" t="s">
        <v>39</v>
      </c>
      <c r="C92" s="1" t="s">
        <v>545</v>
      </c>
      <c r="D92" s="1">
        <v>63</v>
      </c>
      <c r="E92" s="1" t="s">
        <v>1223</v>
      </c>
      <c r="F92" s="1">
        <v>2712091</v>
      </c>
      <c r="G92" s="1">
        <v>2010760</v>
      </c>
      <c r="H92" s="1">
        <v>1</v>
      </c>
    </row>
    <row r="93" spans="1:8" ht="12.75">
      <c r="A93" s="1" t="s">
        <v>2822</v>
      </c>
      <c r="B93" s="1" t="s">
        <v>2823</v>
      </c>
      <c r="C93" s="1" t="s">
        <v>545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1550</v>
      </c>
      <c r="B94" s="1" t="s">
        <v>2824</v>
      </c>
      <c r="C94" s="1" t="s">
        <v>545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2825</v>
      </c>
      <c r="B95" s="1" t="s">
        <v>1360</v>
      </c>
      <c r="C95" s="1" t="s">
        <v>540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2826</v>
      </c>
      <c r="B96" s="1" t="s">
        <v>1222</v>
      </c>
      <c r="C96" s="1" t="s">
        <v>545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2827</v>
      </c>
      <c r="B97" s="1" t="s">
        <v>2848</v>
      </c>
      <c r="C97" s="1" t="s">
        <v>2849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2850</v>
      </c>
      <c r="B98" s="1" t="s">
        <v>2912</v>
      </c>
      <c r="C98" s="1" t="s">
        <v>545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2851</v>
      </c>
      <c r="B99" s="1" t="s">
        <v>2852</v>
      </c>
      <c r="C99" s="1" t="s">
        <v>2853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2854</v>
      </c>
      <c r="B100" s="1" t="s">
        <v>2855</v>
      </c>
      <c r="C100" s="1" t="s">
        <v>1371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2856</v>
      </c>
      <c r="B101" s="1" t="s">
        <v>2857</v>
      </c>
      <c r="C101" s="1" t="s">
        <v>545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2858</v>
      </c>
      <c r="B102" s="1" t="s">
        <v>2859</v>
      </c>
      <c r="C102" s="1" t="s">
        <v>543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2861</v>
      </c>
      <c r="B103" s="1" t="s">
        <v>2862</v>
      </c>
      <c r="C103" s="1" t="s">
        <v>545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2863</v>
      </c>
      <c r="B104" s="1" t="s">
        <v>2864</v>
      </c>
      <c r="C104" s="1" t="s">
        <v>542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2865</v>
      </c>
      <c r="B105" s="1" t="s">
        <v>2866</v>
      </c>
      <c r="C105" s="1" t="s">
        <v>543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2867</v>
      </c>
      <c r="B106" s="1" t="s">
        <v>2868</v>
      </c>
      <c r="C106" s="1" t="s">
        <v>545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2869</v>
      </c>
      <c r="B107" s="1" t="s">
        <v>2870</v>
      </c>
      <c r="C107" s="1" t="s">
        <v>544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2871</v>
      </c>
      <c r="B108" s="1" t="s">
        <v>2872</v>
      </c>
      <c r="C108" s="1" t="s">
        <v>545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1610</v>
      </c>
      <c r="B109" s="1" t="s">
        <v>2874</v>
      </c>
      <c r="C109" s="1" t="s">
        <v>545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2875</v>
      </c>
      <c r="B110" s="1" t="s">
        <v>2862</v>
      </c>
      <c r="C110" s="1" t="s">
        <v>545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2876</v>
      </c>
      <c r="B111" s="1" t="s">
        <v>2877</v>
      </c>
      <c r="C111" s="1" t="s">
        <v>542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1585</v>
      </c>
      <c r="B112" s="1" t="s">
        <v>1586</v>
      </c>
      <c r="C112" s="1" t="s">
        <v>699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1587</v>
      </c>
      <c r="B113" s="1" t="s">
        <v>1588</v>
      </c>
      <c r="C113" s="1" t="s">
        <v>1589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1590</v>
      </c>
      <c r="B114" s="1" t="s">
        <v>2911</v>
      </c>
      <c r="C114" s="1" t="s">
        <v>541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1591</v>
      </c>
      <c r="B115" s="1" t="s">
        <v>1592</v>
      </c>
      <c r="C115" s="1" t="s">
        <v>543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2913</v>
      </c>
      <c r="B116" s="1" t="s">
        <v>2914</v>
      </c>
      <c r="C116" s="1" t="s">
        <v>542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1593</v>
      </c>
      <c r="B117" s="1" t="s">
        <v>1594</v>
      </c>
      <c r="C117" s="1" t="s">
        <v>544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1595</v>
      </c>
      <c r="B118" s="1" t="s">
        <v>1596</v>
      </c>
      <c r="C118" s="1" t="s">
        <v>1597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1598</v>
      </c>
      <c r="B119" s="1" t="s">
        <v>1599</v>
      </c>
      <c r="C119" s="1" t="s">
        <v>701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1600</v>
      </c>
      <c r="B120" s="1" t="s">
        <v>1601</v>
      </c>
      <c r="C120" s="1" t="s">
        <v>545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1602</v>
      </c>
      <c r="B121" s="1" t="s">
        <v>1603</v>
      </c>
      <c r="C121" s="1" t="s">
        <v>545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1604</v>
      </c>
      <c r="B122" s="1" t="s">
        <v>1605</v>
      </c>
      <c r="C122" s="1" t="s">
        <v>545</v>
      </c>
      <c r="D122" s="1">
        <v>2106</v>
      </c>
      <c r="E122" s="1">
        <v>95</v>
      </c>
      <c r="F122" s="1" t="s">
        <v>1606</v>
      </c>
      <c r="G122" s="1" t="s">
        <v>1223</v>
      </c>
      <c r="H122" s="1">
        <v>1</v>
      </c>
    </row>
    <row r="123" spans="1:8" ht="12.75">
      <c r="A123" s="1" t="s">
        <v>1607</v>
      </c>
      <c r="B123" s="1" t="s">
        <v>1608</v>
      </c>
      <c r="C123" s="1" t="s">
        <v>545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1609</v>
      </c>
      <c r="B124" s="1" t="s">
        <v>698</v>
      </c>
      <c r="C124" s="1" t="s">
        <v>542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1611</v>
      </c>
      <c r="B125" s="1" t="s">
        <v>1346</v>
      </c>
      <c r="C125" s="1" t="s">
        <v>541</v>
      </c>
      <c r="D125" s="1">
        <v>61</v>
      </c>
      <c r="E125" s="1" t="s">
        <v>1223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1612</v>
      </c>
      <c r="B126" s="1" t="s">
        <v>975</v>
      </c>
      <c r="C126" s="1" t="s">
        <v>543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1614</v>
      </c>
      <c r="B127" s="1" t="s">
        <v>1712</v>
      </c>
      <c r="C127" s="1" t="s">
        <v>545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1713</v>
      </c>
      <c r="B128" s="1" t="s">
        <v>1714</v>
      </c>
      <c r="C128" s="1" t="s">
        <v>542</v>
      </c>
      <c r="D128" s="1">
        <v>63</v>
      </c>
      <c r="E128" s="1">
        <v>91</v>
      </c>
      <c r="F128" s="1">
        <v>2689850</v>
      </c>
      <c r="G128" s="1" t="s">
        <v>1223</v>
      </c>
      <c r="H128" s="1">
        <v>1</v>
      </c>
    </row>
    <row r="129" spans="1:8" ht="12.75">
      <c r="A129" s="1" t="s">
        <v>1715</v>
      </c>
      <c r="B129" s="1" t="s">
        <v>1716</v>
      </c>
      <c r="C129" s="1" t="s">
        <v>542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2610</v>
      </c>
      <c r="B130" s="1" t="s">
        <v>2611</v>
      </c>
      <c r="C130" s="1" t="s">
        <v>538</v>
      </c>
      <c r="D130" s="1">
        <v>61</v>
      </c>
      <c r="E130" s="1">
        <v>92</v>
      </c>
      <c r="F130" s="3" t="s">
        <v>2612</v>
      </c>
      <c r="G130" s="3" t="s">
        <v>2613</v>
      </c>
      <c r="H130" s="1">
        <v>1</v>
      </c>
    </row>
    <row r="131" spans="1:8" ht="12.75">
      <c r="A131" s="1" t="s">
        <v>2614</v>
      </c>
      <c r="B131" s="1" t="s">
        <v>2615</v>
      </c>
      <c r="C131" s="1" t="s">
        <v>545</v>
      </c>
      <c r="D131" s="1">
        <v>61</v>
      </c>
      <c r="E131" s="1">
        <v>97</v>
      </c>
      <c r="F131" s="3" t="s">
        <v>2616</v>
      </c>
      <c r="G131" s="3" t="s">
        <v>2617</v>
      </c>
      <c r="H131" s="1">
        <v>1</v>
      </c>
    </row>
    <row r="132" spans="1:8" ht="12.75">
      <c r="A132" s="1" t="s">
        <v>2618</v>
      </c>
      <c r="B132" s="2" t="s">
        <v>2619</v>
      </c>
      <c r="C132" s="2" t="s">
        <v>540</v>
      </c>
      <c r="D132" s="1">
        <v>63</v>
      </c>
      <c r="E132" s="1">
        <v>92</v>
      </c>
      <c r="F132" s="3" t="s">
        <v>2620</v>
      </c>
      <c r="G132" s="3" t="s">
        <v>2621</v>
      </c>
      <c r="H132" s="1">
        <v>1</v>
      </c>
    </row>
    <row r="133" spans="1:8" ht="12.75">
      <c r="A133" s="1" t="s">
        <v>983</v>
      </c>
      <c r="B133" s="1" t="s">
        <v>984</v>
      </c>
      <c r="C133" s="1" t="s">
        <v>1223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986</v>
      </c>
      <c r="B134" s="1" t="s">
        <v>987</v>
      </c>
      <c r="C134" s="1" t="s">
        <v>545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1403</v>
      </c>
      <c r="B135" s="1" t="s">
        <v>1404</v>
      </c>
      <c r="C135" s="1" t="s">
        <v>545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1354</v>
      </c>
      <c r="B136" s="1" t="s">
        <v>1355</v>
      </c>
      <c r="C136" s="1" t="s">
        <v>541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1356</v>
      </c>
      <c r="B137" s="1" t="s">
        <v>1357</v>
      </c>
      <c r="C137" s="1" t="s">
        <v>545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2670</v>
      </c>
      <c r="B138" s="1" t="s">
        <v>714</v>
      </c>
      <c r="C138" s="1" t="s">
        <v>545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2671</v>
      </c>
      <c r="B139" s="1" t="s">
        <v>2672</v>
      </c>
      <c r="C139" s="1" t="s">
        <v>545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2673</v>
      </c>
      <c r="B140" s="1" t="s">
        <v>2674</v>
      </c>
      <c r="C140" s="1" t="s">
        <v>545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2675</v>
      </c>
      <c r="B141" s="1" t="s">
        <v>1410</v>
      </c>
      <c r="C141" s="1" t="s">
        <v>544</v>
      </c>
      <c r="D141" s="1">
        <v>65</v>
      </c>
      <c r="E141" s="1">
        <v>2001</v>
      </c>
      <c r="F141" s="3" t="s">
        <v>2676</v>
      </c>
      <c r="G141" s="3" t="s">
        <v>2677</v>
      </c>
      <c r="H141" s="1">
        <v>1</v>
      </c>
    </row>
    <row r="142" spans="1:8" ht="12.75">
      <c r="A142" s="1" t="s">
        <v>2678</v>
      </c>
      <c r="B142" s="2" t="s">
        <v>1144</v>
      </c>
      <c r="C142" s="2" t="s">
        <v>131</v>
      </c>
      <c r="D142" s="1">
        <v>63</v>
      </c>
      <c r="E142" s="1">
        <v>87</v>
      </c>
      <c r="F142" s="3" t="s">
        <v>2679</v>
      </c>
      <c r="G142" s="3" t="s">
        <v>2680</v>
      </c>
      <c r="H142" s="1">
        <v>1</v>
      </c>
    </row>
    <row r="143" spans="1:8" ht="12.75">
      <c r="A143" s="1" t="s">
        <v>1536</v>
      </c>
      <c r="B143" s="1" t="s">
        <v>1537</v>
      </c>
      <c r="C143" s="1" t="s">
        <v>545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1538</v>
      </c>
      <c r="B144" s="1" t="s">
        <v>1539</v>
      </c>
      <c r="C144" s="1" t="s">
        <v>545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1454</v>
      </c>
      <c r="B145" s="2" t="s">
        <v>1455</v>
      </c>
      <c r="C145" s="2" t="s">
        <v>545</v>
      </c>
      <c r="D145" s="1">
        <v>61</v>
      </c>
      <c r="E145" s="1">
        <v>94</v>
      </c>
      <c r="F145" s="3" t="s">
        <v>1456</v>
      </c>
      <c r="G145" s="3" t="s">
        <v>1457</v>
      </c>
      <c r="H145" s="1">
        <v>1</v>
      </c>
    </row>
    <row r="146" spans="1:8" ht="12.75">
      <c r="A146" s="1" t="s">
        <v>1540</v>
      </c>
      <c r="B146" s="1" t="s">
        <v>1541</v>
      </c>
      <c r="C146" s="1" t="s">
        <v>542</v>
      </c>
      <c r="D146" s="1">
        <v>61</v>
      </c>
      <c r="E146" s="1">
        <v>83</v>
      </c>
      <c r="F146" s="3" t="s">
        <v>1542</v>
      </c>
      <c r="G146" s="3" t="s">
        <v>1543</v>
      </c>
      <c r="H146" s="1">
        <v>1</v>
      </c>
    </row>
    <row r="147" spans="1:8" ht="12.75">
      <c r="A147" s="1" t="s">
        <v>1544</v>
      </c>
      <c r="B147" s="1" t="s">
        <v>1545</v>
      </c>
      <c r="C147" s="1" t="s">
        <v>542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1546</v>
      </c>
      <c r="B148" s="1" t="s">
        <v>1547</v>
      </c>
      <c r="C148" s="1" t="s">
        <v>542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1548</v>
      </c>
      <c r="B149" s="1" t="s">
        <v>1549</v>
      </c>
      <c r="C149" s="1" t="s">
        <v>545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1551</v>
      </c>
      <c r="B150" s="1" t="s">
        <v>2917</v>
      </c>
      <c r="C150" s="1" t="s">
        <v>1552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1772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1773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1408</v>
      </c>
      <c r="B1" s="5"/>
      <c r="F1" s="1"/>
    </row>
    <row r="2" spans="2:6" ht="13.5" thickBot="1">
      <c r="B2" s="5"/>
      <c r="F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1774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2627</v>
      </c>
      <c r="B4" s="1">
        <v>3</v>
      </c>
      <c r="C4" s="1" t="s">
        <v>549</v>
      </c>
      <c r="D4" s="1">
        <v>3110</v>
      </c>
      <c r="E4" s="1">
        <v>0</v>
      </c>
      <c r="F4" s="3" t="s">
        <v>2628</v>
      </c>
      <c r="G4" s="3" t="s">
        <v>2631</v>
      </c>
      <c r="H4" s="1">
        <v>1</v>
      </c>
      <c r="I4">
        <f>SUMIF(H:H,1)</f>
        <v>6</v>
      </c>
      <c r="J4">
        <v>1</v>
      </c>
    </row>
    <row r="5" spans="1:10" ht="12.75">
      <c r="A5" s="1" t="s">
        <v>2632</v>
      </c>
      <c r="B5" s="1" t="s">
        <v>2633</v>
      </c>
      <c r="C5" s="1" t="s">
        <v>543</v>
      </c>
      <c r="D5" s="1">
        <v>3110</v>
      </c>
      <c r="E5" s="1">
        <v>0</v>
      </c>
      <c r="F5" s="3" t="s">
        <v>2634</v>
      </c>
      <c r="G5" s="3" t="s">
        <v>2635</v>
      </c>
      <c r="H5" s="1">
        <v>1</v>
      </c>
      <c r="I5">
        <f>SUMIF(H:H,2)/2</f>
        <v>0</v>
      </c>
      <c r="J5">
        <v>2</v>
      </c>
    </row>
    <row r="6" spans="1:10" ht="12.75">
      <c r="A6" s="1" t="s">
        <v>2636</v>
      </c>
      <c r="B6" s="2" t="s">
        <v>4458</v>
      </c>
      <c r="C6" s="2" t="s">
        <v>542</v>
      </c>
      <c r="D6" s="1">
        <v>3110</v>
      </c>
      <c r="E6" s="1">
        <v>97</v>
      </c>
      <c r="F6" s="3" t="s">
        <v>2637</v>
      </c>
      <c r="G6" s="3" t="s">
        <v>2638</v>
      </c>
      <c r="H6" s="1">
        <v>9</v>
      </c>
      <c r="I6">
        <f>SUMIF(H:H,3)/3</f>
        <v>0</v>
      </c>
      <c r="J6">
        <v>3</v>
      </c>
    </row>
    <row r="7" spans="1:10" ht="12.75">
      <c r="A7" s="1" t="s">
        <v>2639</v>
      </c>
      <c r="B7" s="1" t="s">
        <v>2645</v>
      </c>
      <c r="C7" s="1" t="s">
        <v>543</v>
      </c>
      <c r="D7" s="1">
        <v>3110</v>
      </c>
      <c r="E7" s="1">
        <v>98</v>
      </c>
      <c r="F7" s="3" t="s">
        <v>2646</v>
      </c>
      <c r="G7" s="3" t="s">
        <v>2647</v>
      </c>
      <c r="H7" s="1">
        <v>1</v>
      </c>
      <c r="I7">
        <f>SUMIF(H:H,4)/4</f>
        <v>0</v>
      </c>
      <c r="J7">
        <v>4</v>
      </c>
    </row>
    <row r="8" spans="1:10" ht="12.75">
      <c r="A8" s="1" t="s">
        <v>2648</v>
      </c>
      <c r="B8" s="2" t="s">
        <v>2649</v>
      </c>
      <c r="C8" s="2" t="s">
        <v>543</v>
      </c>
      <c r="D8" s="1">
        <v>3110</v>
      </c>
      <c r="E8" s="1">
        <v>98</v>
      </c>
      <c r="F8" s="3" t="s">
        <v>2650</v>
      </c>
      <c r="G8" s="3" t="s">
        <v>2651</v>
      </c>
      <c r="H8" s="1">
        <v>1</v>
      </c>
      <c r="I8">
        <f>SUMIF(H:H,5)/5</f>
        <v>0</v>
      </c>
      <c r="J8">
        <v>5</v>
      </c>
    </row>
    <row r="9" spans="1:10" ht="12.75">
      <c r="A9" s="1" t="s">
        <v>2652</v>
      </c>
      <c r="B9" s="1" t="s">
        <v>2653</v>
      </c>
      <c r="C9" s="1" t="s">
        <v>544</v>
      </c>
      <c r="D9" s="1">
        <v>3110</v>
      </c>
      <c r="E9" s="1">
        <v>0</v>
      </c>
      <c r="F9" s="3" t="s">
        <v>2654</v>
      </c>
      <c r="G9" s="3" t="s">
        <v>2655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2656</v>
      </c>
      <c r="B10" s="2" t="s">
        <v>2657</v>
      </c>
      <c r="C10" s="2" t="s">
        <v>540</v>
      </c>
      <c r="D10" s="1">
        <v>3110</v>
      </c>
      <c r="E10" s="1">
        <v>99</v>
      </c>
      <c r="F10" s="3" t="s">
        <v>2658</v>
      </c>
      <c r="G10" s="3" t="s">
        <v>2659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1775</v>
      </c>
      <c r="B1" s="5"/>
      <c r="F1" s="1"/>
    </row>
    <row r="2" spans="2:6" ht="13.5" thickBot="1">
      <c r="B2" s="5"/>
      <c r="F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1776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2960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1777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1841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992</v>
      </c>
      <c r="B4" s="1" t="s">
        <v>28</v>
      </c>
      <c r="C4" s="1" t="s">
        <v>545</v>
      </c>
      <c r="D4" s="1">
        <v>2141</v>
      </c>
      <c r="E4" s="1">
        <v>98</v>
      </c>
      <c r="F4" s="3" t="s">
        <v>37</v>
      </c>
      <c r="G4" s="3" t="s">
        <v>38</v>
      </c>
      <c r="H4" s="1">
        <v>4</v>
      </c>
      <c r="I4">
        <f>SUMIF(H:H,1)</f>
        <v>8</v>
      </c>
      <c r="J4">
        <v>1</v>
      </c>
    </row>
    <row r="5" spans="1:10" ht="12.75">
      <c r="A5" s="1" t="s">
        <v>523</v>
      </c>
      <c r="B5" s="1" t="s">
        <v>524</v>
      </c>
      <c r="C5" s="1" t="s">
        <v>545</v>
      </c>
      <c r="D5" s="1">
        <v>214122</v>
      </c>
      <c r="E5" s="1">
        <v>94</v>
      </c>
      <c r="F5" s="3" t="s">
        <v>525</v>
      </c>
      <c r="G5" s="3" t="s">
        <v>539</v>
      </c>
      <c r="H5" s="1">
        <v>1</v>
      </c>
      <c r="I5">
        <f>SUMIF(H:H,2)/2</f>
        <v>1</v>
      </c>
      <c r="J5">
        <v>2</v>
      </c>
    </row>
    <row r="6" spans="1:10" ht="12.75">
      <c r="A6" s="1" t="s">
        <v>2622</v>
      </c>
      <c r="B6" s="1" t="s">
        <v>2623</v>
      </c>
      <c r="C6" s="1" t="s">
        <v>2624</v>
      </c>
      <c r="D6" s="1">
        <v>2141</v>
      </c>
      <c r="E6" s="1">
        <v>91</v>
      </c>
      <c r="F6" s="3" t="s">
        <v>2625</v>
      </c>
      <c r="G6" s="3" t="s">
        <v>2626</v>
      </c>
      <c r="H6" s="1">
        <v>1</v>
      </c>
      <c r="I6">
        <f>SUMIF(H:H,3)/3</f>
        <v>1</v>
      </c>
      <c r="J6">
        <v>3</v>
      </c>
    </row>
    <row r="7" spans="1:10" ht="12.75">
      <c r="A7" s="1" t="s">
        <v>988</v>
      </c>
      <c r="B7" s="1" t="s">
        <v>2898</v>
      </c>
      <c r="C7" s="1" t="s">
        <v>543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989</v>
      </c>
      <c r="B8" s="2" t="s">
        <v>1221</v>
      </c>
      <c r="C8" s="2" t="s">
        <v>545</v>
      </c>
      <c r="D8" s="1">
        <v>21412</v>
      </c>
      <c r="E8" s="1">
        <v>92</v>
      </c>
      <c r="F8" s="3" t="s">
        <v>990</v>
      </c>
      <c r="G8" s="3" t="s">
        <v>991</v>
      </c>
      <c r="H8" s="1">
        <v>2</v>
      </c>
      <c r="I8">
        <f>SUMIF(H:H,5)/5</f>
        <v>0</v>
      </c>
      <c r="J8">
        <v>5</v>
      </c>
    </row>
    <row r="9" spans="1:10" ht="12.75">
      <c r="A9" s="1" t="s">
        <v>993</v>
      </c>
      <c r="B9" s="1" t="s">
        <v>994</v>
      </c>
      <c r="C9" s="1" t="s">
        <v>543</v>
      </c>
      <c r="D9" s="1">
        <v>214122</v>
      </c>
      <c r="E9" s="1">
        <v>99</v>
      </c>
      <c r="F9" s="3" t="s">
        <v>995</v>
      </c>
      <c r="G9" s="3" t="s">
        <v>1000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1001</v>
      </c>
      <c r="B10" s="2" t="s">
        <v>1002</v>
      </c>
      <c r="C10" s="2" t="s">
        <v>542</v>
      </c>
      <c r="D10" s="1">
        <v>2141</v>
      </c>
      <c r="E10" s="1">
        <v>90</v>
      </c>
      <c r="F10" s="3" t="s">
        <v>1003</v>
      </c>
      <c r="G10" s="3" t="s">
        <v>1004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1005</v>
      </c>
      <c r="B11" s="1" t="s">
        <v>1358</v>
      </c>
      <c r="C11" s="1" t="s">
        <v>543</v>
      </c>
      <c r="D11" s="1">
        <v>2141</v>
      </c>
      <c r="E11" s="1">
        <v>99</v>
      </c>
      <c r="F11" s="3" t="s">
        <v>1006</v>
      </c>
      <c r="G11" s="3" t="s">
        <v>1007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1008</v>
      </c>
      <c r="B12" s="2" t="s">
        <v>1009</v>
      </c>
      <c r="C12" s="2" t="s">
        <v>545</v>
      </c>
      <c r="D12" s="1">
        <v>21412</v>
      </c>
      <c r="E12" s="1">
        <v>91</v>
      </c>
      <c r="F12" s="3" t="s">
        <v>1010</v>
      </c>
      <c r="G12" s="3" t="s">
        <v>1011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1012</v>
      </c>
      <c r="B13" s="1" t="s">
        <v>1013</v>
      </c>
      <c r="C13" s="1" t="s">
        <v>543</v>
      </c>
      <c r="D13" s="1">
        <v>214122</v>
      </c>
      <c r="E13" s="1">
        <v>0</v>
      </c>
      <c r="F13" s="3" t="s">
        <v>1014</v>
      </c>
      <c r="G13" s="3" t="s">
        <v>1015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1016</v>
      </c>
      <c r="B14" s="1" t="s">
        <v>1766</v>
      </c>
      <c r="C14" s="1" t="s">
        <v>542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7"/>
  <sheetViews>
    <sheetView zoomScale="90" zoomScaleNormal="90" zoomScalePageLayoutView="0" workbookViewId="0" topLeftCell="A1">
      <pane ySplit="3" topLeftCell="A49" activePane="bottomLeft" state="frozen"/>
      <selection pane="topLeft" activeCell="A1" sqref="A1"/>
      <selection pane="bottomLeft" activeCell="I56" sqref="I56"/>
    </sheetView>
  </sheetViews>
  <sheetFormatPr defaultColWidth="9.00390625" defaultRowHeight="12.75"/>
  <cols>
    <col min="1" max="1" width="10.12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6" width="14.75390625" style="1" customWidth="1"/>
    <col min="7" max="7" width="13.625" style="1" customWidth="1"/>
    <col min="8" max="8" width="13.75390625" style="1" customWidth="1"/>
    <col min="9" max="9" width="13.25390625" style="1" customWidth="1"/>
    <col min="10" max="10" width="10.125" style="1" customWidth="1"/>
    <col min="11" max="11" width="8.625" style="1" customWidth="1"/>
    <col min="12" max="12" width="11.375" style="1" customWidth="1"/>
  </cols>
  <sheetData>
    <row r="1" ht="12.75">
      <c r="B1" s="5"/>
    </row>
    <row r="2" spans="1:2" ht="13.5" thickBot="1">
      <c r="A2" s="63" t="s">
        <v>3075</v>
      </c>
      <c r="B2" s="5"/>
    </row>
    <row r="3" spans="1:15" ht="58.5" customHeight="1" thickBot="1">
      <c r="A3" s="57" t="s">
        <v>3076</v>
      </c>
      <c r="B3" s="47" t="s">
        <v>441</v>
      </c>
      <c r="C3" s="47" t="s">
        <v>2600</v>
      </c>
      <c r="D3" s="47" t="s">
        <v>443</v>
      </c>
      <c r="E3" s="47" t="s">
        <v>2642</v>
      </c>
      <c r="F3" s="47" t="s">
        <v>328</v>
      </c>
      <c r="G3" s="47" t="s">
        <v>3427</v>
      </c>
      <c r="H3" s="45" t="s">
        <v>1836</v>
      </c>
      <c r="I3" s="45" t="s">
        <v>1524</v>
      </c>
      <c r="J3" s="45"/>
      <c r="K3" s="45"/>
      <c r="L3" s="45"/>
      <c r="M3" s="45"/>
      <c r="N3" s="45"/>
      <c r="O3" s="45"/>
    </row>
    <row r="4" spans="1:9" ht="12.75">
      <c r="A4" s="1" t="s">
        <v>939</v>
      </c>
      <c r="H4" s="26"/>
      <c r="I4" s="26"/>
    </row>
    <row r="5" spans="1:9" ht="12.75">
      <c r="A5" s="1" t="s">
        <v>837</v>
      </c>
      <c r="I5" s="26"/>
    </row>
    <row r="6" spans="1:10" ht="12.75">
      <c r="A6" s="1" t="s">
        <v>771</v>
      </c>
      <c r="H6" s="26"/>
      <c r="I6" s="26"/>
      <c r="J6" s="26"/>
    </row>
    <row r="7" spans="1:9" ht="12.75">
      <c r="A7" s="1" t="s">
        <v>931</v>
      </c>
      <c r="H7" s="26"/>
      <c r="I7" s="26"/>
    </row>
    <row r="8" spans="1:9" ht="12.75">
      <c r="A8" s="1" t="s">
        <v>925</v>
      </c>
      <c r="H8" s="26"/>
      <c r="I8" s="26"/>
    </row>
    <row r="9" spans="1:9" ht="12.75">
      <c r="A9" s="1" t="s">
        <v>798</v>
      </c>
      <c r="H9" s="26"/>
      <c r="I9" s="26"/>
    </row>
    <row r="10" spans="1:9" ht="12.75">
      <c r="A10" s="1" t="s">
        <v>926</v>
      </c>
      <c r="H10" s="26"/>
      <c r="I10" s="26"/>
    </row>
    <row r="11" spans="1:9" ht="12.75">
      <c r="A11" s="1" t="s">
        <v>937</v>
      </c>
      <c r="H11" s="26"/>
      <c r="I11" s="26"/>
    </row>
    <row r="12" spans="1:9" ht="12.75">
      <c r="A12" s="1" t="s">
        <v>3197</v>
      </c>
      <c r="I12" s="26"/>
    </row>
    <row r="13" spans="1:9" ht="12.75">
      <c r="A13" s="1" t="s">
        <v>973</v>
      </c>
      <c r="H13" s="26"/>
      <c r="I13" s="26"/>
    </row>
    <row r="14" spans="1:11" ht="12.75">
      <c r="A14" s="1" t="s">
        <v>641</v>
      </c>
      <c r="H14" s="26"/>
      <c r="I14" s="26"/>
      <c r="J14" s="26"/>
      <c r="K14" s="26"/>
    </row>
    <row r="15" spans="1:9" ht="12.75">
      <c r="A15" s="1" t="s">
        <v>645</v>
      </c>
      <c r="H15" s="26"/>
      <c r="I15" s="26"/>
    </row>
    <row r="16" spans="1:9" ht="12.75">
      <c r="A16" s="1" t="s">
        <v>3416</v>
      </c>
      <c r="H16" s="26"/>
      <c r="I16" s="26"/>
    </row>
    <row r="17" spans="1:10" ht="12.75">
      <c r="A17" s="1" t="s">
        <v>770</v>
      </c>
      <c r="H17" s="26"/>
      <c r="I17" s="26"/>
      <c r="J17" s="26"/>
    </row>
    <row r="18" spans="1:12" ht="12.75">
      <c r="A18" s="1" t="s">
        <v>777</v>
      </c>
      <c r="H18" s="26"/>
      <c r="I18" s="26"/>
      <c r="L18" s="26"/>
    </row>
    <row r="19" spans="1:9" ht="12.75">
      <c r="A19" s="1" t="s">
        <v>799</v>
      </c>
      <c r="H19" s="26"/>
      <c r="I19" s="26"/>
    </row>
    <row r="20" ht="12.75">
      <c r="A20" s="1" t="s">
        <v>868</v>
      </c>
    </row>
    <row r="21" spans="1:9" ht="12.75">
      <c r="A21" s="1" t="s">
        <v>894</v>
      </c>
      <c r="H21" s="26"/>
      <c r="I21" s="26"/>
    </row>
    <row r="22" ht="12.75">
      <c r="A22" s="1" t="s">
        <v>869</v>
      </c>
    </row>
    <row r="23" spans="1:9" ht="12.75">
      <c r="A23" s="28" t="s">
        <v>769</v>
      </c>
      <c r="E23" s="1" t="s">
        <v>2641</v>
      </c>
      <c r="H23" s="26"/>
      <c r="I23" s="26"/>
    </row>
    <row r="24" spans="1:11" ht="12.75">
      <c r="A24" s="1" t="s">
        <v>773</v>
      </c>
      <c r="B24" s="5"/>
      <c r="C24" s="1" t="s">
        <v>2601</v>
      </c>
      <c r="D24" s="1" t="s">
        <v>450</v>
      </c>
      <c r="G24" s="3"/>
      <c r="I24" s="26"/>
      <c r="K24" s="26"/>
    </row>
    <row r="25" spans="1:9" ht="12.75">
      <c r="A25" s="1" t="s">
        <v>945</v>
      </c>
      <c r="I25" s="26"/>
    </row>
    <row r="26" spans="1:9" ht="12.75">
      <c r="A26" s="1" t="s">
        <v>1561</v>
      </c>
      <c r="B26" s="4" t="s">
        <v>1562</v>
      </c>
      <c r="C26" s="2"/>
      <c r="D26" s="1" t="s">
        <v>1563</v>
      </c>
      <c r="G26" s="3"/>
      <c r="H26" s="26"/>
      <c r="I26" s="26"/>
    </row>
    <row r="27" spans="1:9" ht="12.75">
      <c r="A27" s="1" t="s">
        <v>864</v>
      </c>
      <c r="I27" s="26"/>
    </row>
    <row r="28" spans="1:12" ht="12.75">
      <c r="A28" s="1" t="s">
        <v>888</v>
      </c>
      <c r="H28" s="26"/>
      <c r="I28" s="26"/>
      <c r="L28" s="26"/>
    </row>
    <row r="29" spans="1:11" ht="12.75">
      <c r="A29" s="1" t="s">
        <v>814</v>
      </c>
      <c r="H29" s="26"/>
      <c r="I29" s="26"/>
      <c r="J29" s="26"/>
      <c r="K29" s="26"/>
    </row>
    <row r="30" spans="1:12" ht="12.75">
      <c r="A30" s="1" t="s">
        <v>890</v>
      </c>
      <c r="H30" s="26"/>
      <c r="I30" s="26"/>
      <c r="L30" s="26"/>
    </row>
    <row r="31" spans="1:12" ht="12.75">
      <c r="A31" s="1" t="s">
        <v>891</v>
      </c>
      <c r="H31" s="26"/>
      <c r="I31" s="26"/>
      <c r="L31" s="26"/>
    </row>
    <row r="32" spans="1:9" ht="12.75">
      <c r="A32" s="1" t="s">
        <v>643</v>
      </c>
      <c r="H32" s="26"/>
      <c r="I32" s="26"/>
    </row>
    <row r="33" spans="1:11" ht="12.75">
      <c r="A33" s="1" t="s">
        <v>808</v>
      </c>
      <c r="H33" s="26"/>
      <c r="I33" s="26"/>
      <c r="K33" s="26"/>
    </row>
    <row r="34" spans="1:11" ht="12.75">
      <c r="A34" s="1" t="s">
        <v>821</v>
      </c>
      <c r="H34" s="26"/>
      <c r="I34" s="26"/>
      <c r="K34" s="26"/>
    </row>
    <row r="35" spans="1:9" ht="12.75">
      <c r="A35" s="1" t="s">
        <v>974</v>
      </c>
      <c r="H35" s="26"/>
      <c r="I35" s="26"/>
    </row>
    <row r="36" spans="1:9" ht="12.75">
      <c r="A36" s="1" t="s">
        <v>792</v>
      </c>
      <c r="H36" s="26"/>
      <c r="I36" s="26"/>
    </row>
    <row r="37" spans="1:10" ht="12.75">
      <c r="A37" s="1" t="s">
        <v>819</v>
      </c>
      <c r="H37" s="26"/>
      <c r="I37" s="26"/>
      <c r="J37" s="26"/>
    </row>
    <row r="38" spans="1:11" ht="12.75">
      <c r="A38" s="1" t="s">
        <v>809</v>
      </c>
      <c r="H38" s="26"/>
      <c r="I38" s="26"/>
      <c r="K38" s="26"/>
    </row>
    <row r="39" spans="1:9" ht="12.75">
      <c r="A39" s="1" t="s">
        <v>774</v>
      </c>
      <c r="I39" s="26"/>
    </row>
    <row r="40" spans="1:10" ht="12.75">
      <c r="A40" s="1" t="s">
        <v>816</v>
      </c>
      <c r="H40" s="26"/>
      <c r="I40" s="26"/>
      <c r="J40" s="26"/>
    </row>
    <row r="41" ht="12.75">
      <c r="A41" s="1" t="s">
        <v>834</v>
      </c>
    </row>
    <row r="42" spans="1:9" ht="12.75">
      <c r="A42" s="1" t="s">
        <v>4507</v>
      </c>
      <c r="H42" s="26" t="s">
        <v>1837</v>
      </c>
      <c r="I42" s="26"/>
    </row>
    <row r="43" spans="1:8" ht="12.75">
      <c r="A43" s="1" t="s">
        <v>399</v>
      </c>
      <c r="H43" s="26"/>
    </row>
    <row r="44" spans="1:12" ht="12.75">
      <c r="A44" s="1" t="s">
        <v>889</v>
      </c>
      <c r="H44" s="26"/>
      <c r="I44" s="26"/>
      <c r="L44" s="26"/>
    </row>
    <row r="45" spans="1:9" ht="12.75">
      <c r="A45" s="1" t="s">
        <v>927</v>
      </c>
      <c r="H45" s="26"/>
      <c r="I45" s="26"/>
    </row>
    <row r="46" spans="1:9" ht="12.75">
      <c r="A46" s="1" t="s">
        <v>861</v>
      </c>
      <c r="I46" s="26"/>
    </row>
    <row r="47" spans="1:9" ht="12.75">
      <c r="A47" s="1" t="s">
        <v>959</v>
      </c>
      <c r="I47" s="26"/>
    </row>
    <row r="48" spans="1:9" ht="12.75">
      <c r="A48" s="1" t="s">
        <v>823</v>
      </c>
      <c r="H48" s="26"/>
      <c r="I48" s="26"/>
    </row>
    <row r="49" spans="1:9" ht="12.75">
      <c r="A49" s="1" t="s">
        <v>817</v>
      </c>
      <c r="H49" s="26"/>
      <c r="I49" s="26"/>
    </row>
    <row r="50" spans="1:9" ht="12.75">
      <c r="A50" s="1" t="s">
        <v>1078</v>
      </c>
      <c r="H50" s="26"/>
      <c r="I50" s="26" t="s">
        <v>2686</v>
      </c>
    </row>
    <row r="51" spans="1:9" ht="12.75">
      <c r="A51" s="1" t="s">
        <v>1106</v>
      </c>
      <c r="H51" s="26" t="s">
        <v>1837</v>
      </c>
      <c r="I51" s="26" t="s">
        <v>2686</v>
      </c>
    </row>
    <row r="52" spans="1:9" ht="12.75">
      <c r="A52" s="1" t="s">
        <v>897</v>
      </c>
      <c r="H52" s="26"/>
      <c r="I52" s="26"/>
    </row>
    <row r="53" spans="1:10" ht="12.75">
      <c r="A53" s="1" t="s">
        <v>772</v>
      </c>
      <c r="H53" s="26"/>
      <c r="I53" s="26"/>
      <c r="J53" s="26"/>
    </row>
    <row r="54" spans="1:10" ht="12.75">
      <c r="A54" s="1" t="s">
        <v>818</v>
      </c>
      <c r="H54" s="26"/>
      <c r="I54" s="26"/>
      <c r="J54" s="26"/>
    </row>
    <row r="55" spans="1:11" ht="12.75">
      <c r="A55" s="1" t="s">
        <v>810</v>
      </c>
      <c r="H55" s="26"/>
      <c r="I55" s="26"/>
      <c r="K55" s="26"/>
    </row>
    <row r="56" spans="1:9" ht="12.75">
      <c r="A56" s="1" t="s">
        <v>1084</v>
      </c>
      <c r="F56" s="1" t="s">
        <v>326</v>
      </c>
      <c r="H56" s="26" t="s">
        <v>1837</v>
      </c>
      <c r="I56" s="26" t="s">
        <v>2686</v>
      </c>
    </row>
    <row r="57" spans="1:11" ht="12.75">
      <c r="A57" s="1" t="s">
        <v>764</v>
      </c>
      <c r="H57" s="26"/>
      <c r="I57" s="26"/>
      <c r="K57" s="26"/>
    </row>
    <row r="58" spans="1:9" ht="12.75">
      <c r="A58" s="1" t="s">
        <v>398</v>
      </c>
      <c r="H58" s="26"/>
      <c r="I58" s="26"/>
    </row>
    <row r="59" spans="1:9" ht="12.75">
      <c r="A59" s="1" t="s">
        <v>739</v>
      </c>
      <c r="F59" s="1" t="s">
        <v>326</v>
      </c>
      <c r="I59" s="26"/>
    </row>
    <row r="60" spans="1:9" ht="12.75">
      <c r="A60" s="1" t="s">
        <v>1577</v>
      </c>
      <c r="F60" s="1" t="s">
        <v>326</v>
      </c>
      <c r="H60" s="26"/>
      <c r="I60" s="26"/>
    </row>
    <row r="61" spans="1:9" ht="12.75">
      <c r="A61" s="1" t="s">
        <v>813</v>
      </c>
      <c r="H61" s="26"/>
      <c r="I61" s="26"/>
    </row>
    <row r="62" spans="1:9" ht="12.75">
      <c r="A62" s="1" t="s">
        <v>860</v>
      </c>
      <c r="I62" s="26"/>
    </row>
    <row r="63" spans="1:9" ht="12.75">
      <c r="A63" s="1" t="s">
        <v>822</v>
      </c>
      <c r="H63" s="26"/>
      <c r="I63" s="26"/>
    </row>
    <row r="64" spans="1:9" ht="12.75">
      <c r="A64" s="1" t="s">
        <v>838</v>
      </c>
      <c r="F64" s="1" t="s">
        <v>326</v>
      </c>
      <c r="H64" s="26"/>
      <c r="I64" s="26"/>
    </row>
    <row r="65" spans="1:9" ht="12.75">
      <c r="A65" s="1" t="s">
        <v>867</v>
      </c>
      <c r="I65" s="26"/>
    </row>
    <row r="66" spans="1:9" ht="12.75">
      <c r="A66" s="1" t="s">
        <v>862</v>
      </c>
      <c r="I66" s="26"/>
    </row>
    <row r="67" spans="1:9" ht="12.75">
      <c r="A67" s="1" t="s">
        <v>863</v>
      </c>
      <c r="I67" s="26"/>
    </row>
    <row r="68" spans="1:9" ht="12.75">
      <c r="A68" s="1" t="s">
        <v>896</v>
      </c>
      <c r="H68" s="26"/>
      <c r="I68" s="26"/>
    </row>
    <row r="69" spans="1:11" ht="12.75">
      <c r="A69" s="1" t="s">
        <v>761</v>
      </c>
      <c r="F69" s="1" t="s">
        <v>326</v>
      </c>
      <c r="H69" s="26"/>
      <c r="I69" s="26"/>
      <c r="K69" s="26"/>
    </row>
    <row r="70" spans="1:9" ht="12.75">
      <c r="A70" s="1" t="s">
        <v>972</v>
      </c>
      <c r="H70" s="26"/>
      <c r="I70" s="26"/>
    </row>
    <row r="71" ht="12.75">
      <c r="A71" s="1" t="s">
        <v>501</v>
      </c>
    </row>
    <row r="72" spans="1:9" ht="12.75">
      <c r="A72" s="1" t="s">
        <v>400</v>
      </c>
      <c r="H72" s="26"/>
      <c r="I72" s="26"/>
    </row>
    <row r="73" ht="12.75">
      <c r="A73" s="1" t="s">
        <v>901</v>
      </c>
    </row>
    <row r="74" spans="1:9" ht="12.75">
      <c r="A74" s="1" t="s">
        <v>845</v>
      </c>
      <c r="I74" s="26"/>
    </row>
    <row r="75" spans="1:9" ht="12.75">
      <c r="A75" s="1" t="s">
        <v>497</v>
      </c>
      <c r="H75" s="26"/>
      <c r="I75" s="26"/>
    </row>
    <row r="76" ht="12.75">
      <c r="A76" s="1" t="s">
        <v>831</v>
      </c>
    </row>
    <row r="77" spans="1:9" ht="12.75">
      <c r="A77" s="1" t="s">
        <v>811</v>
      </c>
      <c r="F77" s="1" t="s">
        <v>326</v>
      </c>
      <c r="H77" s="26"/>
      <c r="I77" s="26"/>
    </row>
    <row r="78" spans="1:9" ht="12.75">
      <c r="A78" s="1" t="s">
        <v>1100</v>
      </c>
      <c r="H78" s="26"/>
      <c r="I78" s="26"/>
    </row>
    <row r="79" spans="1:9" ht="12.75">
      <c r="A79" s="1" t="s">
        <v>875</v>
      </c>
      <c r="H79" s="26"/>
      <c r="I79" s="26"/>
    </row>
    <row r="80" spans="1:8" ht="12.75">
      <c r="A80" s="1" t="s">
        <v>484</v>
      </c>
      <c r="H80" s="26"/>
    </row>
    <row r="81" spans="1:10" ht="12.75">
      <c r="A81" s="1" t="s">
        <v>825</v>
      </c>
      <c r="H81" s="26"/>
      <c r="I81" s="26"/>
      <c r="J81" s="26"/>
    </row>
    <row r="82" ht="12.75">
      <c r="A82" s="1" t="s">
        <v>3207</v>
      </c>
    </row>
    <row r="83" spans="1:9" ht="12.75">
      <c r="A83" s="1" t="s">
        <v>835</v>
      </c>
      <c r="I83" s="26"/>
    </row>
    <row r="84" spans="1:9" ht="12.75">
      <c r="A84" s="1" t="s">
        <v>1068</v>
      </c>
      <c r="F84" s="1" t="s">
        <v>326</v>
      </c>
      <c r="H84" s="26" t="s">
        <v>1837</v>
      </c>
      <c r="I84" s="26"/>
    </row>
    <row r="85" spans="1:9" ht="12.75">
      <c r="A85" s="1" t="s">
        <v>932</v>
      </c>
      <c r="I85" s="26"/>
    </row>
    <row r="86" spans="1:9" ht="12.75">
      <c r="A86" s="1" t="s">
        <v>99</v>
      </c>
      <c r="I86" s="26"/>
    </row>
    <row r="87" spans="1:9" ht="12.75">
      <c r="A87" s="1" t="s">
        <v>1060</v>
      </c>
      <c r="F87" s="1" t="s">
        <v>326</v>
      </c>
      <c r="H87" s="26" t="s">
        <v>1837</v>
      </c>
      <c r="I87" s="26"/>
    </row>
    <row r="88" spans="1:9" ht="12.75">
      <c r="A88" s="1" t="s">
        <v>948</v>
      </c>
      <c r="I88" s="26"/>
    </row>
    <row r="89" spans="1:9" ht="12.75">
      <c r="A89" s="1" t="s">
        <v>755</v>
      </c>
      <c r="I89" s="26"/>
    </row>
    <row r="90" spans="1:8" ht="12.75">
      <c r="A90" s="1" t="s">
        <v>1485</v>
      </c>
      <c r="H90" s="26" t="s">
        <v>1837</v>
      </c>
    </row>
    <row r="91" spans="1:9" ht="12.75">
      <c r="A91" s="1" t="s">
        <v>953</v>
      </c>
      <c r="I91" s="26"/>
    </row>
    <row r="92" spans="1:9" ht="12.75">
      <c r="A92" s="1" t="s">
        <v>105</v>
      </c>
      <c r="I92" s="26"/>
    </row>
    <row r="93" spans="1:9" ht="12.75">
      <c r="A93" s="1" t="s">
        <v>874</v>
      </c>
      <c r="H93" s="26"/>
      <c r="I93" s="26"/>
    </row>
    <row r="94" spans="1:9" ht="12.75">
      <c r="A94" s="1" t="s">
        <v>690</v>
      </c>
      <c r="H94" s="26"/>
      <c r="I94" s="26"/>
    </row>
    <row r="95" spans="1:9" ht="12.75">
      <c r="A95" s="1" t="s">
        <v>1076</v>
      </c>
      <c r="H95" s="26"/>
      <c r="I95" s="26" t="s">
        <v>2686</v>
      </c>
    </row>
    <row r="96" spans="1:9" ht="12.75">
      <c r="A96" s="1" t="s">
        <v>902</v>
      </c>
      <c r="H96" s="26"/>
      <c r="I96" s="26"/>
    </row>
    <row r="97" spans="1:9" ht="12.75">
      <c r="A97" s="1" t="s">
        <v>843</v>
      </c>
      <c r="I97" s="26"/>
    </row>
    <row r="98" spans="1:9" ht="12.75">
      <c r="A98" s="1" t="s">
        <v>692</v>
      </c>
      <c r="H98" s="26"/>
      <c r="I98" s="26"/>
    </row>
    <row r="99" spans="1:9" ht="12.75">
      <c r="A99" s="1" t="s">
        <v>748</v>
      </c>
      <c r="F99" s="1" t="s">
        <v>326</v>
      </c>
      <c r="I99" s="26"/>
    </row>
    <row r="100" spans="1:9" ht="12.75">
      <c r="A100" s="1" t="s">
        <v>949</v>
      </c>
      <c r="I100" s="26"/>
    </row>
    <row r="101" spans="1:9" ht="12.75">
      <c r="A101" s="1" t="s">
        <v>946</v>
      </c>
      <c r="I101" s="26"/>
    </row>
    <row r="102" spans="1:9" ht="12.75">
      <c r="A102" s="1" t="s">
        <v>3126</v>
      </c>
      <c r="H102" s="26" t="s">
        <v>1837</v>
      </c>
      <c r="I102" s="26"/>
    </row>
    <row r="103" spans="1:9" ht="12.75">
      <c r="A103" s="1" t="s">
        <v>1767</v>
      </c>
      <c r="I103" s="26"/>
    </row>
    <row r="104" spans="1:9" ht="12.75">
      <c r="A104" s="1" t="s">
        <v>957</v>
      </c>
      <c r="I104" s="26"/>
    </row>
    <row r="105" ht="12.75">
      <c r="A105" s="1" t="s">
        <v>905</v>
      </c>
    </row>
    <row r="106" spans="1:12" ht="12.75">
      <c r="A106" s="1" t="s">
        <v>899</v>
      </c>
      <c r="F106" s="1" t="s">
        <v>326</v>
      </c>
      <c r="I106" s="26"/>
      <c r="L106" s="26"/>
    </row>
    <row r="107" spans="1:9" ht="12.75">
      <c r="A107" s="1" t="s">
        <v>1575</v>
      </c>
      <c r="F107" s="1" t="s">
        <v>326</v>
      </c>
      <c r="H107" s="26"/>
      <c r="I107" s="26"/>
    </row>
    <row r="108" ht="12.75">
      <c r="A108" s="1" t="s">
        <v>503</v>
      </c>
    </row>
    <row r="109" spans="1:9" ht="12.75">
      <c r="A109" s="1" t="s">
        <v>898</v>
      </c>
      <c r="I109" s="26"/>
    </row>
    <row r="110" spans="1:9" ht="12.75">
      <c r="A110" s="1" t="s">
        <v>747</v>
      </c>
      <c r="F110" s="1" t="s">
        <v>326</v>
      </c>
      <c r="I110" s="26"/>
    </row>
    <row r="111" spans="1:10" ht="12.75">
      <c r="A111" s="1" t="s">
        <v>824</v>
      </c>
      <c r="H111" s="26"/>
      <c r="I111" s="26"/>
      <c r="J111" s="26"/>
    </row>
    <row r="112" spans="1:9" ht="12.75">
      <c r="A112" s="1" t="s">
        <v>812</v>
      </c>
      <c r="I112" s="26"/>
    </row>
    <row r="113" spans="1:9" ht="12.75">
      <c r="A113" s="1" t="s">
        <v>873</v>
      </c>
      <c r="H113" s="26"/>
      <c r="I113" s="26"/>
    </row>
    <row r="114" spans="1:9" ht="12.75">
      <c r="A114" s="1" t="s">
        <v>762</v>
      </c>
      <c r="F114" s="1" t="s">
        <v>326</v>
      </c>
      <c r="H114" s="26"/>
      <c r="I114" s="26"/>
    </row>
    <row r="115" spans="1:9" ht="12.75">
      <c r="A115" s="1" t="s">
        <v>876</v>
      </c>
      <c r="H115" s="26"/>
      <c r="I115" s="26"/>
    </row>
    <row r="116" spans="1:9" ht="12.75">
      <c r="A116" s="1" t="s">
        <v>839</v>
      </c>
      <c r="F116" s="1" t="s">
        <v>326</v>
      </c>
      <c r="I116" s="26"/>
    </row>
    <row r="117" spans="1:9" ht="12.75">
      <c r="A117" s="1" t="s">
        <v>971</v>
      </c>
      <c r="H117" s="26"/>
      <c r="I117" s="26"/>
    </row>
    <row r="118" spans="1:9" ht="12.75">
      <c r="A118" s="1" t="s">
        <v>1133</v>
      </c>
      <c r="H118" s="26" t="s">
        <v>1837</v>
      </c>
      <c r="I118" s="26"/>
    </row>
    <row r="119" spans="1:9" ht="12.75">
      <c r="A119" s="1" t="s">
        <v>100</v>
      </c>
      <c r="I119" s="26"/>
    </row>
    <row r="120" spans="1:9" ht="12.75">
      <c r="A120" s="1" t="s">
        <v>842</v>
      </c>
      <c r="F120" s="1" t="s">
        <v>326</v>
      </c>
      <c r="H120" s="26"/>
      <c r="I120" s="26"/>
    </row>
    <row r="121" spans="1:9" ht="12.75">
      <c r="A121" s="1" t="s">
        <v>903</v>
      </c>
      <c r="H121" s="26"/>
      <c r="I121" s="26"/>
    </row>
    <row r="122" spans="1:8" ht="12.75">
      <c r="A122" s="1" t="s">
        <v>478</v>
      </c>
      <c r="F122" s="1" t="s">
        <v>326</v>
      </c>
      <c r="H122" s="26" t="s">
        <v>1837</v>
      </c>
    </row>
    <row r="123" ht="12.75">
      <c r="A123" s="1" t="s">
        <v>1080</v>
      </c>
    </row>
    <row r="124" spans="1:9" ht="12.75">
      <c r="A124" s="1" t="s">
        <v>725</v>
      </c>
      <c r="I124" s="26"/>
    </row>
    <row r="125" ht="12.75">
      <c r="A125" s="1" t="s">
        <v>913</v>
      </c>
    </row>
    <row r="126" spans="1:9" ht="12.75">
      <c r="A126" s="1" t="s">
        <v>487</v>
      </c>
      <c r="H126" s="26" t="s">
        <v>1837</v>
      </c>
      <c r="I126" s="26"/>
    </row>
    <row r="127" ht="12.75">
      <c r="A127" s="1" t="s">
        <v>856</v>
      </c>
    </row>
    <row r="128" spans="1:9" ht="12.75">
      <c r="A128" s="1" t="s">
        <v>1074</v>
      </c>
      <c r="H128" s="26"/>
      <c r="I128" s="26" t="s">
        <v>2686</v>
      </c>
    </row>
    <row r="129" spans="1:9" ht="12.75">
      <c r="A129" s="1" t="s">
        <v>853</v>
      </c>
      <c r="F129" s="1" t="s">
        <v>326</v>
      </c>
      <c r="H129" s="26" t="s">
        <v>1837</v>
      </c>
      <c r="I129" s="26" t="s">
        <v>2686</v>
      </c>
    </row>
    <row r="130" spans="1:9" ht="12.75">
      <c r="A130" s="1" t="s">
        <v>955</v>
      </c>
      <c r="I130" s="26"/>
    </row>
    <row r="131" spans="1:9" ht="12.75">
      <c r="A131" s="1" t="s">
        <v>844</v>
      </c>
      <c r="H131" s="26"/>
      <c r="I131" s="26"/>
    </row>
    <row r="132" spans="1:9" ht="12.75">
      <c r="A132" s="1" t="s">
        <v>815</v>
      </c>
      <c r="I132" s="26"/>
    </row>
    <row r="133" spans="1:10" ht="12.75">
      <c r="A133" s="1" t="s">
        <v>820</v>
      </c>
      <c r="H133" s="26"/>
      <c r="I133" s="26"/>
      <c r="J133" s="26"/>
    </row>
    <row r="134" spans="1:9" ht="12.75">
      <c r="A134" s="1" t="s">
        <v>877</v>
      </c>
      <c r="I134" s="26"/>
    </row>
    <row r="135" spans="1:9" ht="12.75">
      <c r="A135" s="1" t="s">
        <v>840</v>
      </c>
      <c r="F135" s="1" t="s">
        <v>326</v>
      </c>
      <c r="I135" s="26"/>
    </row>
    <row r="136" spans="1:6" ht="12.75">
      <c r="A136" s="1" t="s">
        <v>900</v>
      </c>
      <c r="F136" s="1" t="s">
        <v>326</v>
      </c>
    </row>
    <row r="137" spans="1:9" ht="12.75">
      <c r="A137" s="1" t="s">
        <v>759</v>
      </c>
      <c r="H137" s="26"/>
      <c r="I137" s="26"/>
    </row>
    <row r="138" ht="12.75">
      <c r="A138" s="1" t="s">
        <v>726</v>
      </c>
    </row>
    <row r="139" spans="1:9" ht="12.75">
      <c r="A139" s="1" t="s">
        <v>950</v>
      </c>
      <c r="I139" s="26"/>
    </row>
    <row r="140" spans="1:9" ht="12.75">
      <c r="A140" s="1" t="s">
        <v>745</v>
      </c>
      <c r="F140" s="1" t="s">
        <v>326</v>
      </c>
      <c r="I140" s="26"/>
    </row>
    <row r="141" spans="1:9" ht="12.75">
      <c r="A141" s="1" t="s">
        <v>1573</v>
      </c>
      <c r="F141" s="1" t="s">
        <v>326</v>
      </c>
      <c r="H141" s="26"/>
      <c r="I141" s="26"/>
    </row>
    <row r="142" spans="1:9" ht="12.75">
      <c r="A142" s="1" t="s">
        <v>734</v>
      </c>
      <c r="B142" s="5"/>
      <c r="F142" s="1" t="s">
        <v>326</v>
      </c>
      <c r="G142" s="3"/>
      <c r="H142" s="26" t="s">
        <v>1837</v>
      </c>
      <c r="I142" s="26"/>
    </row>
    <row r="143" spans="1:9" ht="12.75">
      <c r="A143" s="1" t="s">
        <v>738</v>
      </c>
      <c r="B143" s="5"/>
      <c r="F143" s="1" t="s">
        <v>326</v>
      </c>
      <c r="G143" s="3"/>
      <c r="H143" s="26"/>
      <c r="I143" s="26"/>
    </row>
    <row r="144" spans="1:9" ht="12.75">
      <c r="A144" s="1" t="s">
        <v>865</v>
      </c>
      <c r="I144" s="26"/>
    </row>
    <row r="145" spans="1:9" ht="12.75">
      <c r="A145" s="1" t="s">
        <v>763</v>
      </c>
      <c r="F145" s="1" t="s">
        <v>326</v>
      </c>
      <c r="H145" s="26"/>
      <c r="I145" s="26"/>
    </row>
    <row r="146" spans="1:9" ht="12.75">
      <c r="A146" s="1" t="s">
        <v>483</v>
      </c>
      <c r="H146" s="26" t="s">
        <v>1837</v>
      </c>
      <c r="I146" s="26"/>
    </row>
    <row r="147" spans="1:9" ht="12.75">
      <c r="A147" s="1" t="s">
        <v>1102</v>
      </c>
      <c r="H147" s="26" t="s">
        <v>1837</v>
      </c>
      <c r="I147" s="26" t="s">
        <v>2686</v>
      </c>
    </row>
    <row r="148" spans="1:9" ht="12.75">
      <c r="A148" s="1" t="s">
        <v>1090</v>
      </c>
      <c r="F148" s="1" t="s">
        <v>326</v>
      </c>
      <c r="H148" s="26" t="s">
        <v>1837</v>
      </c>
      <c r="I148" s="26" t="s">
        <v>2686</v>
      </c>
    </row>
    <row r="149" spans="1:9" ht="12.75">
      <c r="A149" s="1" t="s">
        <v>1056</v>
      </c>
      <c r="F149" s="1" t="s">
        <v>326</v>
      </c>
      <c r="H149" s="26" t="s">
        <v>1837</v>
      </c>
      <c r="I149" s="26"/>
    </row>
    <row r="150" spans="1:9" ht="12.75">
      <c r="A150" s="1" t="s">
        <v>486</v>
      </c>
      <c r="H150" s="26" t="s">
        <v>1837</v>
      </c>
      <c r="I150" s="26"/>
    </row>
    <row r="151" ht="12.75">
      <c r="A151" s="1" t="s">
        <v>933</v>
      </c>
    </row>
    <row r="152" ht="12.75">
      <c r="A152" s="1" t="s">
        <v>743</v>
      </c>
    </row>
    <row r="153" spans="1:9" ht="12.75">
      <c r="A153" s="1" t="s">
        <v>756</v>
      </c>
      <c r="I153" s="26"/>
    </row>
    <row r="154" spans="1:9" ht="12.75">
      <c r="A154" s="1" t="s">
        <v>846</v>
      </c>
      <c r="H154" s="26"/>
      <c r="I154" s="26"/>
    </row>
    <row r="155" spans="1:9" ht="12.75">
      <c r="A155" s="1" t="s">
        <v>742</v>
      </c>
      <c r="F155" s="1" t="s">
        <v>326</v>
      </c>
      <c r="I155" s="26"/>
    </row>
    <row r="156" spans="1:9" ht="12.75">
      <c r="A156" s="1" t="s">
        <v>906</v>
      </c>
      <c r="H156" s="26"/>
      <c r="I156" s="26"/>
    </row>
    <row r="157" spans="1:9" ht="12.75">
      <c r="A157" s="1" t="s">
        <v>1104</v>
      </c>
      <c r="H157" s="26" t="s">
        <v>1837</v>
      </c>
      <c r="I157" s="26" t="s">
        <v>2686</v>
      </c>
    </row>
    <row r="158" spans="1:9" ht="12.75">
      <c r="A158" s="1" t="s">
        <v>560</v>
      </c>
      <c r="H158" s="26"/>
      <c r="I158" s="26"/>
    </row>
    <row r="159" spans="1:9" ht="12.75">
      <c r="A159" s="1" t="s">
        <v>1071</v>
      </c>
      <c r="I159" s="26" t="s">
        <v>2686</v>
      </c>
    </row>
    <row r="160" spans="1:9" ht="12.75">
      <c r="A160" s="1" t="s">
        <v>924</v>
      </c>
      <c r="H160" s="26"/>
      <c r="I160" s="26"/>
    </row>
    <row r="161" spans="1:9" ht="12.75">
      <c r="A161" s="1" t="s">
        <v>1058</v>
      </c>
      <c r="H161" s="26" t="s">
        <v>1837</v>
      </c>
      <c r="I161" s="26"/>
    </row>
    <row r="162" spans="1:8" ht="12.75">
      <c r="A162" s="1" t="s">
        <v>1582</v>
      </c>
      <c r="F162" s="1" t="s">
        <v>326</v>
      </c>
      <c r="H162" s="26" t="s">
        <v>1837</v>
      </c>
    </row>
    <row r="163" spans="1:9" ht="12.75">
      <c r="A163" s="1" t="s">
        <v>964</v>
      </c>
      <c r="I163" s="26"/>
    </row>
    <row r="164" spans="1:9" ht="12.75">
      <c r="A164" s="1" t="s">
        <v>106</v>
      </c>
      <c r="H164" s="26"/>
      <c r="I164" s="26"/>
    </row>
    <row r="165" spans="1:9" ht="12.75">
      <c r="A165" s="1" t="s">
        <v>401</v>
      </c>
      <c r="I165" s="26"/>
    </row>
    <row r="166" ht="12.75">
      <c r="A166" s="1" t="s">
        <v>878</v>
      </c>
    </row>
    <row r="167" spans="1:9" ht="12.75">
      <c r="A167" s="1" t="s">
        <v>878</v>
      </c>
      <c r="I167" s="26"/>
    </row>
    <row r="168" ht="12.75">
      <c r="A168" s="1" t="s">
        <v>722</v>
      </c>
    </row>
    <row r="169" spans="1:9" ht="12.75">
      <c r="A169" s="1" t="s">
        <v>3206</v>
      </c>
      <c r="I169" s="26"/>
    </row>
    <row r="170" spans="1:9" ht="12.75">
      <c r="A170" s="1" t="s">
        <v>723</v>
      </c>
      <c r="I170" s="26"/>
    </row>
    <row r="171" spans="1:9" ht="12.75">
      <c r="A171" s="1" t="s">
        <v>1768</v>
      </c>
      <c r="I171" s="26"/>
    </row>
    <row r="172" spans="1:9" ht="12.75">
      <c r="A172" s="1" t="s">
        <v>858</v>
      </c>
      <c r="I172" s="26"/>
    </row>
    <row r="173" spans="1:9" ht="12.75">
      <c r="A173" s="1" t="s">
        <v>753</v>
      </c>
      <c r="H173" s="26"/>
      <c r="I173" s="26"/>
    </row>
    <row r="174" spans="1:9" ht="12.75">
      <c r="A174" s="1" t="s">
        <v>881</v>
      </c>
      <c r="H174" s="26" t="s">
        <v>1837</v>
      </c>
      <c r="I174" s="26"/>
    </row>
    <row r="175" ht="12.75">
      <c r="A175" s="1" t="s">
        <v>828</v>
      </c>
    </row>
    <row r="176" spans="1:9" ht="12.75">
      <c r="A176" s="1" t="s">
        <v>1092</v>
      </c>
      <c r="H176" s="26"/>
      <c r="I176" s="26"/>
    </row>
    <row r="177" spans="1:9" ht="12.75">
      <c r="A177" s="1" t="s">
        <v>496</v>
      </c>
      <c r="I177" s="26"/>
    </row>
    <row r="178" spans="1:9" ht="12.75">
      <c r="A178" s="1" t="s">
        <v>1565</v>
      </c>
      <c r="I178" s="26"/>
    </row>
    <row r="179" spans="1:9" ht="12.75">
      <c r="A179" s="1" t="s">
        <v>847</v>
      </c>
      <c r="I179" s="26"/>
    </row>
    <row r="180" spans="1:9" ht="12.75">
      <c r="A180" s="1" t="s">
        <v>841</v>
      </c>
      <c r="F180" s="1" t="s">
        <v>326</v>
      </c>
      <c r="I180" s="26"/>
    </row>
    <row r="181" spans="1:6" ht="12.75">
      <c r="A181" s="1" t="s">
        <v>760</v>
      </c>
      <c r="F181" s="1" t="s">
        <v>326</v>
      </c>
    </row>
    <row r="182" spans="1:9" ht="12.75">
      <c r="A182" s="1" t="s">
        <v>757</v>
      </c>
      <c r="I182" s="26"/>
    </row>
    <row r="183" ht="12.75">
      <c r="A183" s="1" t="s">
        <v>960</v>
      </c>
    </row>
    <row r="184" spans="1:9" ht="12.75">
      <c r="A184" s="1" t="s">
        <v>870</v>
      </c>
      <c r="H184" s="26"/>
      <c r="I184" s="26"/>
    </row>
    <row r="185" spans="1:9" ht="12.75">
      <c r="A185" s="1" t="s">
        <v>3428</v>
      </c>
      <c r="H185" s="26"/>
      <c r="I185" s="26"/>
    </row>
    <row r="186" spans="1:9" ht="12.75">
      <c r="A186" s="1" t="s">
        <v>1581</v>
      </c>
      <c r="F186" s="1" t="s">
        <v>326</v>
      </c>
      <c r="H186" s="26" t="s">
        <v>1837</v>
      </c>
      <c r="I186" s="26"/>
    </row>
    <row r="187" spans="1:9" ht="12.75">
      <c r="A187" s="1" t="s">
        <v>1062</v>
      </c>
      <c r="H187" s="26" t="s">
        <v>1837</v>
      </c>
      <c r="I187" s="26"/>
    </row>
    <row r="188" spans="1:9" ht="12.75">
      <c r="A188" s="1" t="s">
        <v>904</v>
      </c>
      <c r="F188" s="1" t="s">
        <v>326</v>
      </c>
      <c r="I188" s="26"/>
    </row>
    <row r="189" ht="12.75">
      <c r="A189" s="1" t="s">
        <v>751</v>
      </c>
    </row>
    <row r="190" spans="1:9" ht="12.75">
      <c r="A190" s="1" t="s">
        <v>749</v>
      </c>
      <c r="I190" s="26"/>
    </row>
    <row r="191" spans="1:9" ht="12.75">
      <c r="A191" s="1" t="s">
        <v>965</v>
      </c>
      <c r="H191" s="26"/>
      <c r="I191" s="26"/>
    </row>
    <row r="192" spans="1:9" ht="12.75">
      <c r="A192" s="1" t="s">
        <v>3143</v>
      </c>
      <c r="I192" s="26"/>
    </row>
    <row r="193" spans="1:9" ht="12.75">
      <c r="A193" s="1" t="s">
        <v>736</v>
      </c>
      <c r="B193" s="5"/>
      <c r="F193" s="1" t="s">
        <v>326</v>
      </c>
      <c r="G193" s="3"/>
      <c r="H193" s="26" t="s">
        <v>1837</v>
      </c>
      <c r="I193" s="26"/>
    </row>
    <row r="194" ht="12.75">
      <c r="A194" s="1" t="s">
        <v>3138</v>
      </c>
    </row>
    <row r="195" spans="1:9" ht="12.75">
      <c r="A195" s="1" t="s">
        <v>500</v>
      </c>
      <c r="I195" s="26"/>
    </row>
    <row r="196" spans="1:9" ht="12.75">
      <c r="A196" s="1" t="s">
        <v>2847</v>
      </c>
      <c r="F196" s="1" t="s">
        <v>326</v>
      </c>
      <c r="I196" s="26"/>
    </row>
    <row r="197" spans="1:9" ht="12.75">
      <c r="A197" s="1" t="s">
        <v>3243</v>
      </c>
      <c r="I197" s="26"/>
    </row>
    <row r="198" spans="1:9" ht="12.75">
      <c r="A198" s="1" t="s">
        <v>956</v>
      </c>
      <c r="I198" s="26"/>
    </row>
    <row r="199" spans="1:9" ht="12.75">
      <c r="A199" s="1" t="s">
        <v>866</v>
      </c>
      <c r="I199" s="26"/>
    </row>
    <row r="200" spans="1:8" ht="12.75">
      <c r="A200" s="1" t="s">
        <v>1570</v>
      </c>
      <c r="F200" s="1" t="s">
        <v>326</v>
      </c>
      <c r="H200" s="26"/>
    </row>
    <row r="201" spans="1:9" ht="12.75">
      <c r="A201" s="1" t="s">
        <v>848</v>
      </c>
      <c r="I201" s="26"/>
    </row>
    <row r="202" spans="1:9" ht="12.75">
      <c r="A202" s="1" t="s">
        <v>857</v>
      </c>
      <c r="H202" s="26" t="s">
        <v>1837</v>
      </c>
      <c r="I202" s="26"/>
    </row>
    <row r="203" spans="1:9" ht="12.75">
      <c r="A203" s="1" t="s">
        <v>827</v>
      </c>
      <c r="F203" s="1" t="s">
        <v>326</v>
      </c>
      <c r="H203" s="26" t="s">
        <v>1837</v>
      </c>
      <c r="I203" s="26"/>
    </row>
    <row r="204" spans="1:8" ht="12.75">
      <c r="A204" s="1" t="s">
        <v>829</v>
      </c>
      <c r="H204" s="26"/>
    </row>
    <row r="205" spans="1:9" ht="12.75">
      <c r="A205" s="1" t="s">
        <v>830</v>
      </c>
      <c r="H205" s="26"/>
      <c r="I205" s="26"/>
    </row>
    <row r="206" spans="1:9" ht="12.75">
      <c r="A206" s="1" t="s">
        <v>733</v>
      </c>
      <c r="F206" s="1" t="s">
        <v>326</v>
      </c>
      <c r="H206" s="26"/>
      <c r="I206" s="26"/>
    </row>
    <row r="207" spans="1:9" ht="12.75">
      <c r="A207" s="1" t="s">
        <v>2267</v>
      </c>
      <c r="F207" s="1" t="s">
        <v>326</v>
      </c>
      <c r="H207" s="26" t="s">
        <v>1837</v>
      </c>
      <c r="I207" s="26"/>
    </row>
    <row r="208" spans="1:8" ht="12.75">
      <c r="A208" s="1" t="s">
        <v>871</v>
      </c>
      <c r="F208" s="1" t="s">
        <v>326</v>
      </c>
      <c r="H208" s="26"/>
    </row>
    <row r="209" spans="1:8" ht="12.75">
      <c r="A209" s="1" t="s">
        <v>608</v>
      </c>
      <c r="H209" s="26" t="s">
        <v>1837</v>
      </c>
    </row>
    <row r="210" spans="1:9" ht="12.75">
      <c r="A210" s="1" t="s">
        <v>1085</v>
      </c>
      <c r="F210" s="1" t="s">
        <v>326</v>
      </c>
      <c r="H210" s="26" t="s">
        <v>1837</v>
      </c>
      <c r="I210" s="26"/>
    </row>
    <row r="211" spans="1:8" ht="12.75">
      <c r="A211" s="1" t="s">
        <v>737</v>
      </c>
      <c r="B211" s="4"/>
      <c r="C211" s="2"/>
      <c r="F211" s="1" t="s">
        <v>326</v>
      </c>
      <c r="G211" s="3"/>
      <c r="H211" s="26" t="s">
        <v>1837</v>
      </c>
    </row>
    <row r="212" spans="1:9" ht="12.75">
      <c r="A212" s="1" t="s">
        <v>735</v>
      </c>
      <c r="B212" s="4"/>
      <c r="C212" s="2"/>
      <c r="F212" s="1" t="s">
        <v>326</v>
      </c>
      <c r="G212" s="3"/>
      <c r="H212" s="26" t="s">
        <v>1837</v>
      </c>
      <c r="I212" s="26"/>
    </row>
    <row r="213" spans="1:9" ht="12.75">
      <c r="A213" s="1" t="s">
        <v>826</v>
      </c>
      <c r="I213" s="26"/>
    </row>
    <row r="214" spans="1:9" ht="12.75">
      <c r="A214" s="1" t="s">
        <v>3139</v>
      </c>
      <c r="I214" s="26"/>
    </row>
    <row r="215" ht="12.75">
      <c r="A215" s="1" t="s">
        <v>907</v>
      </c>
    </row>
    <row r="216" spans="1:9" ht="12.75">
      <c r="A216" s="1" t="s">
        <v>970</v>
      </c>
      <c r="I216" s="26"/>
    </row>
    <row r="217" ht="12.75">
      <c r="A217" s="1" t="s">
        <v>559</v>
      </c>
    </row>
    <row r="218" spans="1:9" ht="12.75">
      <c r="A218" s="1" t="s">
        <v>561</v>
      </c>
      <c r="I218" s="26"/>
    </row>
    <row r="219" spans="1:9" ht="12.75">
      <c r="A219" s="1" t="s">
        <v>3232</v>
      </c>
      <c r="I219" s="26"/>
    </row>
    <row r="220" ht="12.75">
      <c r="A220" s="1" t="s">
        <v>2846</v>
      </c>
    </row>
    <row r="221" spans="1:9" ht="12.75">
      <c r="A221" s="1" t="s">
        <v>951</v>
      </c>
      <c r="I221" s="26"/>
    </row>
    <row r="222" ht="12.75">
      <c r="A222" s="1" t="s">
        <v>744</v>
      </c>
    </row>
    <row r="223" ht="12.75">
      <c r="A223" s="1" t="s">
        <v>947</v>
      </c>
    </row>
    <row r="224" spans="1:9" ht="12.75">
      <c r="A224" s="1" t="s">
        <v>746</v>
      </c>
      <c r="F224" s="1" t="s">
        <v>326</v>
      </c>
      <c r="I224" s="26"/>
    </row>
    <row r="225" spans="1:9" ht="12.75">
      <c r="A225" s="1" t="s">
        <v>921</v>
      </c>
      <c r="H225" s="26" t="s">
        <v>1837</v>
      </c>
      <c r="I225" s="26"/>
    </row>
    <row r="226" ht="12.75">
      <c r="A226" s="1" t="s">
        <v>724</v>
      </c>
    </row>
    <row r="227" spans="1:9" ht="12.75">
      <c r="A227" s="1" t="s">
        <v>3209</v>
      </c>
      <c r="I227" s="26"/>
    </row>
    <row r="228" ht="12.75">
      <c r="A228" s="1" t="s">
        <v>3235</v>
      </c>
    </row>
    <row r="229" spans="1:9" ht="12.75">
      <c r="A229" s="1" t="s">
        <v>961</v>
      </c>
      <c r="I229" s="26"/>
    </row>
    <row r="230" spans="1:7" ht="12.75">
      <c r="A230" s="1" t="s">
        <v>732</v>
      </c>
      <c r="B230" s="4"/>
      <c r="C230" s="2"/>
      <c r="F230" s="1" t="s">
        <v>326</v>
      </c>
      <c r="G230" s="3"/>
    </row>
    <row r="231" spans="1:9" ht="12.75">
      <c r="A231" s="1" t="s">
        <v>859</v>
      </c>
      <c r="I231" s="26"/>
    </row>
    <row r="232" spans="1:9" ht="12.75">
      <c r="A232" s="1" t="s">
        <v>935</v>
      </c>
      <c r="I232" s="26"/>
    </row>
    <row r="233" spans="1:9" ht="12.75">
      <c r="A233" s="1" t="s">
        <v>883</v>
      </c>
      <c r="I233" s="26"/>
    </row>
    <row r="234" spans="1:9" ht="12.75">
      <c r="A234" s="1" t="s">
        <v>958</v>
      </c>
      <c r="I234" s="26"/>
    </row>
    <row r="235" spans="1:9" ht="12.75">
      <c r="A235" s="1" t="s">
        <v>3208</v>
      </c>
      <c r="H235" s="26"/>
      <c r="I235" s="26"/>
    </row>
    <row r="236" ht="12.75">
      <c r="A236" s="1" t="s">
        <v>752</v>
      </c>
    </row>
    <row r="237" spans="1:8" ht="12.75">
      <c r="A237" s="1" t="s">
        <v>741</v>
      </c>
      <c r="F237" s="1" t="s">
        <v>326</v>
      </c>
      <c r="H237" s="26"/>
    </row>
    <row r="238" spans="1:6" ht="12.75">
      <c r="A238" s="1" t="s">
        <v>754</v>
      </c>
      <c r="F238" s="1" t="s">
        <v>326</v>
      </c>
    </row>
    <row r="239" spans="1:6" ht="12.75">
      <c r="A239" s="1" t="s">
        <v>740</v>
      </c>
      <c r="F239" s="1" t="s">
        <v>326</v>
      </c>
    </row>
    <row r="240" ht="12.75">
      <c r="A240" s="1" t="s">
        <v>872</v>
      </c>
    </row>
    <row r="241" ht="12.75">
      <c r="A241" s="1" t="s">
        <v>535</v>
      </c>
    </row>
    <row r="242" ht="12.75">
      <c r="A242" s="1" t="s">
        <v>3219</v>
      </c>
    </row>
    <row r="243" ht="12.75">
      <c r="A243" s="1" t="s">
        <v>879</v>
      </c>
    </row>
    <row r="244" ht="12.75">
      <c r="A244" s="1" t="s">
        <v>3203</v>
      </c>
    </row>
    <row r="245" ht="12.75">
      <c r="A245" s="1" t="s">
        <v>3242</v>
      </c>
    </row>
    <row r="246" spans="1:9" ht="12.75">
      <c r="A246" s="1" t="s">
        <v>2890</v>
      </c>
      <c r="I246" s="26"/>
    </row>
    <row r="247" spans="1:9" ht="12.75">
      <c r="A247" s="1" t="s">
        <v>1109</v>
      </c>
      <c r="H247" s="26" t="s">
        <v>1837</v>
      </c>
      <c r="I247" s="26"/>
    </row>
    <row r="248" spans="1:8" ht="12.75">
      <c r="A248" s="1" t="s">
        <v>1108</v>
      </c>
      <c r="F248" s="1" t="s">
        <v>326</v>
      </c>
      <c r="H248" s="26" t="s">
        <v>1837</v>
      </c>
    </row>
    <row r="249" spans="1:9" ht="12.75">
      <c r="A249" s="1" t="s">
        <v>555</v>
      </c>
      <c r="I249" s="26"/>
    </row>
    <row r="250" spans="1:9" ht="12.75">
      <c r="A250" s="1" t="s">
        <v>884</v>
      </c>
      <c r="I250" s="26"/>
    </row>
    <row r="251" spans="1:9" ht="12.75">
      <c r="A251" s="1" t="s">
        <v>3150</v>
      </c>
      <c r="B251" s="4"/>
      <c r="C251" s="2"/>
      <c r="G251" s="3"/>
      <c r="I251" s="26"/>
    </row>
    <row r="252" spans="1:9" ht="12.75">
      <c r="A252" s="1" t="s">
        <v>3238</v>
      </c>
      <c r="I252" s="26"/>
    </row>
    <row r="253" ht="12.75">
      <c r="A253" s="1" t="s">
        <v>954</v>
      </c>
    </row>
    <row r="254" ht="12.75">
      <c r="A254" s="1" t="s">
        <v>952</v>
      </c>
    </row>
    <row r="255" spans="1:8" ht="12.75">
      <c r="A255" s="1" t="s">
        <v>880</v>
      </c>
      <c r="H255" s="26" t="s">
        <v>1837</v>
      </c>
    </row>
    <row r="256" spans="1:6" ht="12.75">
      <c r="A256" s="1" t="s">
        <v>1110</v>
      </c>
      <c r="F256" s="1" t="s">
        <v>326</v>
      </c>
    </row>
    <row r="257" spans="1:6" ht="12.75">
      <c r="A257" s="1" t="s">
        <v>674</v>
      </c>
      <c r="F257" s="1" t="s">
        <v>326</v>
      </c>
    </row>
    <row r="258" ht="12.75">
      <c r="A258" s="1" t="s">
        <v>1568</v>
      </c>
    </row>
    <row r="259" ht="12.75">
      <c r="A259" s="1" t="s">
        <v>908</v>
      </c>
    </row>
    <row r="260" spans="1:7" ht="12.75">
      <c r="A260" s="1" t="s">
        <v>731</v>
      </c>
      <c r="B260" s="5"/>
      <c r="F260" s="1" t="s">
        <v>326</v>
      </c>
      <c r="G260" s="3"/>
    </row>
    <row r="261" spans="1:9" ht="12.75">
      <c r="A261" s="1" t="s">
        <v>966</v>
      </c>
      <c r="I261" s="26"/>
    </row>
    <row r="262" ht="12.75">
      <c r="A262" s="1" t="s">
        <v>758</v>
      </c>
    </row>
    <row r="263" ht="12.75">
      <c r="A263" s="1" t="s">
        <v>3146</v>
      </c>
    </row>
    <row r="264" ht="12.75">
      <c r="A264" s="1" t="s">
        <v>3151</v>
      </c>
    </row>
    <row r="265" ht="12.75">
      <c r="A265" s="1" t="s">
        <v>3224</v>
      </c>
    </row>
    <row r="266" spans="1:9" ht="12.75">
      <c r="A266" s="1" t="s">
        <v>3200</v>
      </c>
      <c r="I266" s="26"/>
    </row>
    <row r="267" ht="12.75">
      <c r="A267" s="1" t="s">
        <v>882</v>
      </c>
    </row>
    <row r="268" ht="12.75">
      <c r="A268" s="1" t="s">
        <v>967</v>
      </c>
    </row>
    <row r="269" spans="1:6" ht="12.75">
      <c r="A269" s="1" t="s">
        <v>331</v>
      </c>
      <c r="F269" s="1" t="s">
        <v>326</v>
      </c>
    </row>
    <row r="270" spans="1:6" ht="12.75">
      <c r="A270" s="1" t="s">
        <v>333</v>
      </c>
      <c r="F270" s="1" t="s">
        <v>326</v>
      </c>
    </row>
    <row r="271" spans="1:6" ht="12.75">
      <c r="A271" s="1" t="s">
        <v>1113</v>
      </c>
      <c r="F271" s="1" t="s">
        <v>326</v>
      </c>
    </row>
    <row r="272" ht="12.75">
      <c r="A272" s="1" t="s">
        <v>1112</v>
      </c>
    </row>
    <row r="273" ht="12.75">
      <c r="A273" s="1" t="s">
        <v>1114</v>
      </c>
    </row>
    <row r="274" ht="12.75">
      <c r="A274" s="1" t="s">
        <v>3205</v>
      </c>
    </row>
    <row r="275" spans="1:6" ht="12.75">
      <c r="A275" s="1" t="s">
        <v>1579</v>
      </c>
      <c r="F275" s="1" t="s">
        <v>326</v>
      </c>
    </row>
    <row r="276" spans="1:6" ht="12.75">
      <c r="A276" s="1" t="s">
        <v>963</v>
      </c>
      <c r="F276" s="1" t="s">
        <v>326</v>
      </c>
    </row>
    <row r="277" spans="1:9" ht="12.75">
      <c r="A277" s="1" t="s">
        <v>919</v>
      </c>
      <c r="B277" s="5"/>
      <c r="G277" s="3"/>
      <c r="H277" s="26" t="s">
        <v>1837</v>
      </c>
      <c r="I277" s="26"/>
    </row>
    <row r="278" spans="1:8" ht="12.75">
      <c r="A278" s="1" t="s">
        <v>920</v>
      </c>
      <c r="H278" s="26" t="s">
        <v>1837</v>
      </c>
    </row>
    <row r="279" ht="12.75">
      <c r="A279" s="1" t="s">
        <v>3110</v>
      </c>
    </row>
    <row r="280" ht="12.75">
      <c r="A280" s="1" t="s">
        <v>750</v>
      </c>
    </row>
    <row r="281" spans="1:6" ht="12.75">
      <c r="A281" s="1" t="s">
        <v>332</v>
      </c>
      <c r="F281" s="1" t="s">
        <v>326</v>
      </c>
    </row>
    <row r="282" spans="1:8" ht="12.75">
      <c r="A282" s="1" t="s">
        <v>922</v>
      </c>
      <c r="H282" s="26" t="s">
        <v>1837</v>
      </c>
    </row>
    <row r="283" spans="1:6" ht="12.75">
      <c r="A283" s="1" t="s">
        <v>330</v>
      </c>
      <c r="F283" s="1" t="s">
        <v>326</v>
      </c>
    </row>
    <row r="284" ht="12.75">
      <c r="A284" s="1" t="s">
        <v>3222</v>
      </c>
    </row>
    <row r="285" spans="1:6" ht="12.75">
      <c r="A285" s="1" t="s">
        <v>329</v>
      </c>
      <c r="F285" s="1" t="s">
        <v>326</v>
      </c>
    </row>
    <row r="286" spans="1:8" ht="12.75">
      <c r="A286" s="1" t="s">
        <v>676</v>
      </c>
      <c r="H286" s="26" t="s">
        <v>1837</v>
      </c>
    </row>
    <row r="287" ht="12.75">
      <c r="A287" s="1" t="s">
        <v>729</v>
      </c>
    </row>
    <row r="288" ht="12.75">
      <c r="A288" s="1" t="s">
        <v>3218</v>
      </c>
    </row>
    <row r="289" spans="1:8" ht="12.75">
      <c r="A289" s="1" t="s">
        <v>3929</v>
      </c>
      <c r="F289" s="1" t="s">
        <v>326</v>
      </c>
      <c r="H289" s="26" t="s">
        <v>1837</v>
      </c>
    </row>
    <row r="290" ht="12.75">
      <c r="A290" s="1" t="s">
        <v>3215</v>
      </c>
    </row>
    <row r="291" ht="12.75">
      <c r="A291" s="1" t="s">
        <v>3204</v>
      </c>
    </row>
    <row r="292" ht="12.75">
      <c r="A292" s="1" t="s">
        <v>3199</v>
      </c>
    </row>
    <row r="293" ht="12.75">
      <c r="A293" s="1" t="s">
        <v>3201</v>
      </c>
    </row>
    <row r="294" ht="12.75">
      <c r="A294" s="1" t="s">
        <v>962</v>
      </c>
    </row>
    <row r="295" ht="12.75">
      <c r="A295" s="1" t="s">
        <v>962</v>
      </c>
    </row>
    <row r="296" ht="12.75">
      <c r="A296" s="1" t="s">
        <v>923</v>
      </c>
    </row>
    <row r="297" ht="12.75">
      <c r="A297" s="1" t="s">
        <v>556</v>
      </c>
    </row>
    <row r="298" ht="12.75">
      <c r="A298" s="1" t="s">
        <v>3217</v>
      </c>
    </row>
    <row r="299" ht="12.75">
      <c r="A299" s="1" t="s">
        <v>3216</v>
      </c>
    </row>
    <row r="300" ht="12.75">
      <c r="A300" s="1" t="s">
        <v>3214</v>
      </c>
    </row>
    <row r="301" ht="12.75">
      <c r="A301" s="1" t="s">
        <v>3228</v>
      </c>
    </row>
    <row r="302" spans="1:9" ht="12.75">
      <c r="A302" s="1" t="s">
        <v>3241</v>
      </c>
      <c r="I302" s="26"/>
    </row>
    <row r="303" ht="12.75">
      <c r="A303" s="1" t="s">
        <v>3236</v>
      </c>
    </row>
    <row r="304" ht="12.75">
      <c r="A304" s="1" t="s">
        <v>534</v>
      </c>
    </row>
    <row r="305" ht="12.75">
      <c r="A305" s="1" t="s">
        <v>536</v>
      </c>
    </row>
    <row r="306" ht="12.75">
      <c r="A306" s="1" t="s">
        <v>1111</v>
      </c>
    </row>
    <row r="307" ht="12.75">
      <c r="A307" s="1" t="s">
        <v>730</v>
      </c>
    </row>
    <row r="308" spans="1:9" ht="12.75">
      <c r="A308" s="1" t="s">
        <v>3230</v>
      </c>
      <c r="I308" s="26"/>
    </row>
    <row r="309" spans="1:9" ht="12.75">
      <c r="A309" s="1" t="s">
        <v>3234</v>
      </c>
      <c r="I309" s="26"/>
    </row>
    <row r="310" spans="1:9" ht="12.75">
      <c r="A310" s="1" t="s">
        <v>3233</v>
      </c>
      <c r="I310" s="26"/>
    </row>
    <row r="311" spans="1:9" ht="12.75">
      <c r="A311" s="1" t="s">
        <v>3239</v>
      </c>
      <c r="I311" s="26"/>
    </row>
    <row r="312" spans="1:11" ht="12.75">
      <c r="A312" s="1" t="s">
        <v>3225</v>
      </c>
      <c r="J312" s="26"/>
      <c r="K312" s="26"/>
    </row>
    <row r="313" spans="1:8" ht="12.75">
      <c r="A313" s="1" t="s">
        <v>4487</v>
      </c>
      <c r="H313" s="26" t="s">
        <v>1837</v>
      </c>
    </row>
    <row r="314" spans="1:9" ht="12.75">
      <c r="A314" s="1" t="s">
        <v>3240</v>
      </c>
      <c r="I314" s="26"/>
    </row>
    <row r="315" spans="1:9" ht="12.75">
      <c r="A315" s="1" t="s">
        <v>3202</v>
      </c>
      <c r="I315" s="26"/>
    </row>
    <row r="316" spans="1:9" ht="12.75">
      <c r="A316" s="1" t="s">
        <v>2830</v>
      </c>
      <c r="I316" s="26"/>
    </row>
    <row r="317" ht="12.75">
      <c r="A317" s="1" t="s">
        <v>2828</v>
      </c>
    </row>
    <row r="318" spans="1:10" ht="12.75">
      <c r="A318" s="1" t="s">
        <v>681</v>
      </c>
      <c r="I318" s="26"/>
      <c r="J318" s="26"/>
    </row>
    <row r="319" spans="1:9" ht="12.75">
      <c r="A319" s="1" t="s">
        <v>3226</v>
      </c>
      <c r="I319" s="26"/>
    </row>
    <row r="320" spans="1:9" ht="12.75">
      <c r="A320" s="1" t="s">
        <v>3226</v>
      </c>
      <c r="I320" s="26"/>
    </row>
    <row r="321" spans="1:9" ht="12.75">
      <c r="A321" s="1" t="s">
        <v>968</v>
      </c>
      <c r="I321" s="26"/>
    </row>
    <row r="322" spans="1:9" ht="12.75">
      <c r="A322" s="1" t="s">
        <v>969</v>
      </c>
      <c r="H322" s="26"/>
      <c r="I322" s="26"/>
    </row>
    <row r="323" spans="1:12" ht="12.75">
      <c r="A323" s="1" t="s">
        <v>3223</v>
      </c>
      <c r="H323" s="26"/>
      <c r="I323" s="26"/>
      <c r="J323" s="26"/>
      <c r="L323" s="26"/>
    </row>
    <row r="324" spans="1:9" ht="12.75">
      <c r="A324" s="1" t="s">
        <v>557</v>
      </c>
      <c r="H324" s="26"/>
      <c r="I324" s="26"/>
    </row>
    <row r="325" spans="1:9" ht="12.75">
      <c r="A325" s="1" t="s">
        <v>558</v>
      </c>
      <c r="H325" s="26"/>
      <c r="I325" s="26"/>
    </row>
    <row r="326" spans="1:9" ht="12.75">
      <c r="A326" s="1" t="s">
        <v>3231</v>
      </c>
      <c r="H326" s="26"/>
      <c r="I326" s="26"/>
    </row>
    <row r="327" spans="1:9" ht="12.75">
      <c r="A327" s="1" t="s">
        <v>3244</v>
      </c>
      <c r="H327" s="26"/>
      <c r="I327" s="26"/>
    </row>
    <row r="328" spans="1:12" ht="12.75">
      <c r="A328" s="1" t="s">
        <v>3237</v>
      </c>
      <c r="H328" s="26"/>
      <c r="I328" s="26"/>
      <c r="J328" s="26"/>
      <c r="L328" s="26"/>
    </row>
    <row r="329" spans="1:10" ht="12.75">
      <c r="A329" s="1" t="s">
        <v>2829</v>
      </c>
      <c r="H329" s="26"/>
      <c r="I329" s="26"/>
      <c r="J329" s="26"/>
    </row>
    <row r="330" spans="1:9" ht="12.75">
      <c r="A330" s="1" t="s">
        <v>3229</v>
      </c>
      <c r="I330" s="26"/>
    </row>
    <row r="331" spans="1:9" ht="12.75">
      <c r="A331" s="1" t="s">
        <v>3227</v>
      </c>
      <c r="H331" s="26"/>
      <c r="I331" s="26"/>
    </row>
    <row r="332" spans="1:9" ht="12.75">
      <c r="A332" s="1" t="s">
        <v>334</v>
      </c>
      <c r="F332" s="1" t="s">
        <v>326</v>
      </c>
      <c r="I332" s="26"/>
    </row>
    <row r="333" spans="1:9" ht="12.75">
      <c r="A333" s="1" t="s">
        <v>928</v>
      </c>
      <c r="H333" s="26"/>
      <c r="I333" s="26"/>
    </row>
    <row r="334" spans="1:9" ht="12.75">
      <c r="A334" s="1" t="s">
        <v>635</v>
      </c>
      <c r="H334" s="26"/>
      <c r="I334" s="26"/>
    </row>
    <row r="335" spans="1:9" ht="12.75">
      <c r="A335" s="1" t="s">
        <v>942</v>
      </c>
      <c r="H335" s="26"/>
      <c r="I335" s="26"/>
    </row>
    <row r="336" spans="1:8" ht="12.75">
      <c r="A336" s="1" t="s">
        <v>3420</v>
      </c>
      <c r="H336" s="26"/>
    </row>
    <row r="337" spans="1:9" ht="12.75">
      <c r="A337" s="1" t="s">
        <v>637</v>
      </c>
      <c r="H337" s="26"/>
      <c r="I337" s="26"/>
    </row>
    <row r="338" spans="1:9" ht="12.75">
      <c r="A338" s="1" t="s">
        <v>3417</v>
      </c>
      <c r="H338" s="26"/>
      <c r="I338" s="26"/>
    </row>
    <row r="339" spans="1:9" ht="12.75">
      <c r="A339" s="1" t="s">
        <v>3421</v>
      </c>
      <c r="H339" s="26"/>
      <c r="I339" s="26"/>
    </row>
    <row r="340" spans="1:9" ht="12.75">
      <c r="A340" s="1" t="s">
        <v>3422</v>
      </c>
      <c r="H340" s="26"/>
      <c r="I340" s="26"/>
    </row>
    <row r="341" spans="1:10" ht="12.75">
      <c r="A341" s="1" t="s">
        <v>912</v>
      </c>
      <c r="H341" s="26"/>
      <c r="I341" s="26"/>
      <c r="J341" s="26"/>
    </row>
    <row r="342" spans="1:9" ht="12.75">
      <c r="A342" s="1" t="s">
        <v>836</v>
      </c>
      <c r="H342" s="26"/>
      <c r="I342" s="26"/>
    </row>
    <row r="343" spans="1:9" ht="12.75">
      <c r="A343" s="1" t="s">
        <v>3168</v>
      </c>
      <c r="E343" s="1" t="s">
        <v>2641</v>
      </c>
      <c r="H343" s="26"/>
      <c r="I343" s="26"/>
    </row>
    <row r="344" spans="1:11" ht="12.75">
      <c r="A344" s="1" t="s">
        <v>850</v>
      </c>
      <c r="H344" s="26"/>
      <c r="I344" s="26"/>
      <c r="J344" s="26"/>
      <c r="K344" s="26"/>
    </row>
    <row r="345" spans="1:9" ht="12.75">
      <c r="A345" s="1" t="s">
        <v>616</v>
      </c>
      <c r="H345" s="26"/>
      <c r="I345" s="26"/>
    </row>
    <row r="346" spans="1:12" ht="12.75">
      <c r="A346" s="1" t="s">
        <v>930</v>
      </c>
      <c r="H346" s="26"/>
      <c r="I346" s="26"/>
      <c r="L346" s="26"/>
    </row>
    <row r="347" spans="1:9" ht="12.75">
      <c r="A347" s="1" t="s">
        <v>929</v>
      </c>
      <c r="H347" s="26"/>
      <c r="I347" s="26"/>
    </row>
    <row r="348" spans="1:9" ht="12.75">
      <c r="A348" s="1" t="s">
        <v>855</v>
      </c>
      <c r="E348" s="1" t="s">
        <v>2641</v>
      </c>
      <c r="H348" s="26"/>
      <c r="I348" s="26"/>
    </row>
    <row r="349" spans="1:12" ht="12.75">
      <c r="A349" s="1" t="s">
        <v>1250</v>
      </c>
      <c r="H349" s="26"/>
      <c r="I349" s="26"/>
      <c r="L349" s="26"/>
    </row>
    <row r="350" ht="12.75">
      <c r="A350" s="1" t="s">
        <v>612</v>
      </c>
    </row>
    <row r="351" spans="1:10" ht="12.75">
      <c r="A351" s="1" t="s">
        <v>917</v>
      </c>
      <c r="E351" s="1" t="s">
        <v>2641</v>
      </c>
      <c r="I351" s="26"/>
      <c r="J351" s="26"/>
    </row>
    <row r="352" spans="1:10" ht="12.75">
      <c r="A352" s="1" t="s">
        <v>766</v>
      </c>
      <c r="H352" s="26"/>
      <c r="I352" s="26"/>
      <c r="J352" s="26"/>
    </row>
    <row r="353" spans="1:8" ht="12.75">
      <c r="A353" s="1" t="s">
        <v>795</v>
      </c>
      <c r="B353" s="5"/>
      <c r="G353" s="3"/>
      <c r="H353" s="26"/>
    </row>
    <row r="354" spans="1:9" ht="12.75">
      <c r="A354" s="1" t="s">
        <v>852</v>
      </c>
      <c r="I354" s="26"/>
    </row>
    <row r="355" spans="1:9" ht="12.75">
      <c r="A355" s="1" t="s">
        <v>787</v>
      </c>
      <c r="B355" s="5"/>
      <c r="G355" s="3"/>
      <c r="H355" s="26"/>
      <c r="I355" s="26"/>
    </row>
    <row r="356" spans="1:9" ht="12.75">
      <c r="A356" s="1" t="s">
        <v>914</v>
      </c>
      <c r="H356" s="26"/>
      <c r="I356" s="26"/>
    </row>
    <row r="357" spans="1:12" ht="12.75">
      <c r="A357" s="1" t="s">
        <v>893</v>
      </c>
      <c r="H357" s="26"/>
      <c r="I357" s="26"/>
      <c r="L357" s="26"/>
    </row>
    <row r="358" spans="1:9" ht="12.75">
      <c r="A358" s="1" t="s">
        <v>885</v>
      </c>
      <c r="H358" s="26"/>
      <c r="I358" s="26"/>
    </row>
    <row r="359" spans="1:9" ht="12.75">
      <c r="A359" s="1" t="s">
        <v>2845</v>
      </c>
      <c r="H359" s="26"/>
      <c r="I359" s="26"/>
    </row>
    <row r="360" spans="1:10" ht="12.75">
      <c r="A360" s="1" t="s">
        <v>796</v>
      </c>
      <c r="E360" s="1" t="s">
        <v>2641</v>
      </c>
      <c r="H360" s="26"/>
      <c r="J360" s="26"/>
    </row>
    <row r="361" spans="1:10" ht="12.75">
      <c r="A361" s="1" t="s">
        <v>3418</v>
      </c>
      <c r="H361" s="26"/>
      <c r="I361" s="26"/>
      <c r="J361" s="26"/>
    </row>
    <row r="362" spans="1:9" ht="12.75">
      <c r="A362" s="1" t="s">
        <v>918</v>
      </c>
      <c r="E362" s="1" t="s">
        <v>2641</v>
      </c>
      <c r="H362" s="26"/>
      <c r="I362" s="26"/>
    </row>
    <row r="363" spans="1:9" ht="12.75">
      <c r="A363" s="1" t="s">
        <v>804</v>
      </c>
      <c r="H363" s="26"/>
      <c r="I363" s="26"/>
    </row>
    <row r="364" spans="1:9" ht="12.75">
      <c r="A364" s="1" t="s">
        <v>915</v>
      </c>
      <c r="H364" s="26"/>
      <c r="I364" s="26"/>
    </row>
    <row r="365" spans="1:10" ht="12.75">
      <c r="A365" s="1" t="s">
        <v>778</v>
      </c>
      <c r="B365" s="5"/>
      <c r="G365" s="3"/>
      <c r="I365" s="26"/>
      <c r="J365" s="26"/>
    </row>
    <row r="366" spans="1:9" ht="12.75">
      <c r="A366" s="1" t="s">
        <v>791</v>
      </c>
      <c r="B366" s="5"/>
      <c r="G366" s="3"/>
      <c r="H366" s="26"/>
      <c r="I366" s="26"/>
    </row>
    <row r="367" spans="1:9" ht="12.75">
      <c r="A367" s="1" t="s">
        <v>765</v>
      </c>
      <c r="H367" s="26"/>
      <c r="I367" s="26"/>
    </row>
    <row r="368" spans="1:9" ht="12.75">
      <c r="A368" s="1" t="s">
        <v>633</v>
      </c>
      <c r="H368" s="26"/>
      <c r="I368" s="26"/>
    </row>
    <row r="369" spans="1:9" ht="12.75">
      <c r="A369" s="1" t="s">
        <v>1438</v>
      </c>
      <c r="H369" s="26"/>
      <c r="I369" s="26"/>
    </row>
    <row r="370" spans="1:9" ht="12.75">
      <c r="A370" s="1" t="s">
        <v>775</v>
      </c>
      <c r="H370" s="26"/>
      <c r="I370" s="26"/>
    </row>
    <row r="371" spans="1:9" ht="12.75">
      <c r="A371" s="1" t="s">
        <v>916</v>
      </c>
      <c r="H371" s="26"/>
      <c r="I371" s="26"/>
    </row>
    <row r="372" spans="1:10" ht="12.75">
      <c r="A372" s="1" t="s">
        <v>854</v>
      </c>
      <c r="H372" s="26"/>
      <c r="I372" s="26"/>
      <c r="J372" s="26"/>
    </row>
    <row r="373" spans="1:9" ht="12.75">
      <c r="A373" s="1" t="s">
        <v>636</v>
      </c>
      <c r="H373" s="26"/>
      <c r="I373" s="26"/>
    </row>
    <row r="374" spans="1:11" ht="12.75">
      <c r="A374" s="1" t="s">
        <v>1252</v>
      </c>
      <c r="E374" s="1" t="s">
        <v>2641</v>
      </c>
      <c r="I374" s="26"/>
      <c r="J374" s="26"/>
      <c r="K374" s="26"/>
    </row>
    <row r="375" spans="1:10" ht="12.75">
      <c r="A375" s="1" t="s">
        <v>797</v>
      </c>
      <c r="I375" s="26"/>
      <c r="J375" s="26"/>
    </row>
    <row r="376" spans="1:9" ht="12.75">
      <c r="A376" s="1" t="s">
        <v>938</v>
      </c>
      <c r="H376" s="26"/>
      <c r="I376" s="26"/>
    </row>
    <row r="377" spans="1:9" ht="12.75">
      <c r="A377" s="1" t="s">
        <v>631</v>
      </c>
      <c r="G377" s="1" t="s">
        <v>3423</v>
      </c>
      <c r="H377" s="26"/>
      <c r="I377" s="26"/>
    </row>
    <row r="378" spans="1:9" ht="12.75">
      <c r="A378" s="1" t="s">
        <v>634</v>
      </c>
      <c r="E378" s="1" t="s">
        <v>2641</v>
      </c>
      <c r="H378" s="26"/>
      <c r="I378" s="26"/>
    </row>
    <row r="379" spans="1:9" ht="12.75">
      <c r="A379" s="1" t="s">
        <v>620</v>
      </c>
      <c r="H379" s="26"/>
      <c r="I379" s="26"/>
    </row>
    <row r="380" spans="1:9" ht="12.75">
      <c r="A380" s="1" t="s">
        <v>624</v>
      </c>
      <c r="H380" s="26"/>
      <c r="I380" s="26"/>
    </row>
    <row r="381" spans="1:9" ht="12.75">
      <c r="A381" s="1" t="s">
        <v>943</v>
      </c>
      <c r="H381" s="26"/>
      <c r="I381" s="26"/>
    </row>
    <row r="382" spans="1:9" ht="12.75">
      <c r="A382" s="1" t="s">
        <v>768</v>
      </c>
      <c r="E382" s="1" t="s">
        <v>2641</v>
      </c>
      <c r="H382" s="26"/>
      <c r="I382" s="26"/>
    </row>
    <row r="383" spans="1:9" ht="12.75">
      <c r="A383" s="1" t="s">
        <v>806</v>
      </c>
      <c r="H383" s="26"/>
      <c r="I383" s="26"/>
    </row>
    <row r="384" spans="1:9" ht="12.75">
      <c r="A384" s="1" t="s">
        <v>632</v>
      </c>
      <c r="G384" s="1" t="s">
        <v>3423</v>
      </c>
      <c r="I384" s="26"/>
    </row>
    <row r="385" spans="1:9" ht="12.75">
      <c r="A385" s="1" t="s">
        <v>629</v>
      </c>
      <c r="H385" s="26"/>
      <c r="I385" s="26"/>
    </row>
    <row r="386" spans="1:9" ht="12.75">
      <c r="A386" s="1" t="s">
        <v>944</v>
      </c>
      <c r="H386" s="26"/>
      <c r="I386" s="26"/>
    </row>
    <row r="387" spans="1:8" ht="12.75">
      <c r="A387" s="1" t="s">
        <v>936</v>
      </c>
      <c r="H387" s="26"/>
    </row>
    <row r="388" spans="1:8" ht="12.75">
      <c r="A388" s="1" t="s">
        <v>779</v>
      </c>
      <c r="B388" s="5"/>
      <c r="G388" s="3"/>
      <c r="H388" s="26"/>
    </row>
    <row r="389" spans="1:8" ht="12.75">
      <c r="A389" s="1" t="s">
        <v>3198</v>
      </c>
      <c r="H389" s="26"/>
    </row>
    <row r="390" spans="1:8" ht="12.75">
      <c r="A390" s="1" t="s">
        <v>911</v>
      </c>
      <c r="E390" s="1" t="s">
        <v>2641</v>
      </c>
      <c r="H390" s="26"/>
    </row>
    <row r="391" spans="1:8" ht="12.75">
      <c r="A391" s="1" t="s">
        <v>776</v>
      </c>
      <c r="H391" s="26"/>
    </row>
    <row r="392" spans="1:8" ht="12.75">
      <c r="A392" s="1" t="s">
        <v>892</v>
      </c>
      <c r="H392" s="26"/>
    </row>
    <row r="393" spans="1:8" ht="12.75">
      <c r="A393" s="1" t="s">
        <v>805</v>
      </c>
      <c r="E393" s="1" t="s">
        <v>2641</v>
      </c>
      <c r="H393" s="26"/>
    </row>
    <row r="394" spans="1:8" ht="12.75">
      <c r="A394" s="1" t="s">
        <v>3415</v>
      </c>
      <c r="H394" s="26"/>
    </row>
    <row r="395" spans="1:8" ht="12.75">
      <c r="A395" s="1" t="s">
        <v>801</v>
      </c>
      <c r="E395" s="1" t="s">
        <v>2641</v>
      </c>
      <c r="H395" s="26"/>
    </row>
    <row r="396" ht="12.75">
      <c r="A396" s="1" t="s">
        <v>767</v>
      </c>
    </row>
    <row r="397" spans="1:5" ht="12.75">
      <c r="A397" s="1" t="s">
        <v>807</v>
      </c>
      <c r="E397" s="1" t="s">
        <v>2641</v>
      </c>
    </row>
    <row r="398" spans="1:8" ht="12.75">
      <c r="A398" s="1" t="s">
        <v>788</v>
      </c>
      <c r="B398" s="4"/>
      <c r="C398" s="2"/>
      <c r="G398" s="3"/>
      <c r="H398" s="26"/>
    </row>
    <row r="399" spans="1:8" ht="12.75">
      <c r="A399" s="1" t="s">
        <v>3183</v>
      </c>
      <c r="H399" s="26"/>
    </row>
    <row r="400" spans="1:8" ht="12.75">
      <c r="A400" s="1" t="s">
        <v>895</v>
      </c>
      <c r="H400" s="26"/>
    </row>
    <row r="401" spans="1:8" ht="12.75">
      <c r="A401" s="1" t="s">
        <v>638</v>
      </c>
      <c r="H401" s="26"/>
    </row>
    <row r="402" spans="1:5" ht="12.75">
      <c r="A402" s="1" t="s">
        <v>802</v>
      </c>
      <c r="E402" s="1" t="s">
        <v>2641</v>
      </c>
    </row>
    <row r="403" spans="1:2" ht="12.75">
      <c r="A403" s="1" t="s">
        <v>789</v>
      </c>
      <c r="B403" s="1"/>
    </row>
    <row r="404" spans="1:7" ht="12.75">
      <c r="A404" s="1" t="s">
        <v>790</v>
      </c>
      <c r="B404" s="5"/>
      <c r="G404" s="3"/>
    </row>
    <row r="405" ht="12.75">
      <c r="A405" s="1" t="s">
        <v>803</v>
      </c>
    </row>
    <row r="406" spans="1:7" ht="12.75">
      <c r="A406" s="1" t="s">
        <v>793</v>
      </c>
      <c r="B406" s="5"/>
      <c r="G406" s="3"/>
    </row>
    <row r="407" ht="12.75">
      <c r="A407" s="1" t="s">
        <v>849</v>
      </c>
    </row>
    <row r="408" ht="12.75">
      <c r="A408" s="1" t="s">
        <v>851</v>
      </c>
    </row>
    <row r="409" spans="1:7" ht="12.75">
      <c r="A409" s="1" t="s">
        <v>794</v>
      </c>
      <c r="B409" s="5"/>
      <c r="G409" s="3"/>
    </row>
    <row r="410" ht="12.75">
      <c r="A410" s="1" t="s">
        <v>800</v>
      </c>
    </row>
    <row r="411" ht="12.75">
      <c r="A411" s="1" t="s">
        <v>639</v>
      </c>
    </row>
    <row r="412" spans="1:5" ht="12.75">
      <c r="A412" s="1" t="s">
        <v>909</v>
      </c>
      <c r="E412" s="1" t="s">
        <v>2641</v>
      </c>
    </row>
    <row r="413" spans="1:5" ht="12.75">
      <c r="A413" s="1" t="s">
        <v>910</v>
      </c>
      <c r="E413" s="1" t="s">
        <v>2641</v>
      </c>
    </row>
    <row r="414" ht="12.75">
      <c r="A414" s="1" t="s">
        <v>832</v>
      </c>
    </row>
    <row r="415" ht="12.75">
      <c r="A415" s="1" t="s">
        <v>628</v>
      </c>
    </row>
    <row r="416" ht="12.75">
      <c r="A416" s="1" t="s">
        <v>3178</v>
      </c>
    </row>
    <row r="417" ht="12.75">
      <c r="A417" s="1" t="s">
        <v>833</v>
      </c>
    </row>
  </sheetData>
  <sheetProtection/>
  <hyperlinks>
    <hyperlink ref="A3" r:id="rId1" display="двигатель   VW"/>
  </hyperlinks>
  <printOptions/>
  <pageMargins left="0.75" right="0.75" top="1" bottom="1" header="0.5" footer="0.5"/>
  <pageSetup orientation="portrait" paperSize="9" r:id="rId4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1842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1017</v>
      </c>
      <c r="B4" s="5" t="s">
        <v>1018</v>
      </c>
      <c r="C4" s="1" t="s">
        <v>545</v>
      </c>
      <c r="D4" s="1">
        <v>412</v>
      </c>
      <c r="E4" s="1">
        <v>95</v>
      </c>
      <c r="F4" s="3" t="s">
        <v>1019</v>
      </c>
      <c r="G4" s="3" t="s">
        <v>1020</v>
      </c>
      <c r="H4" s="1">
        <v>1</v>
      </c>
      <c r="I4">
        <f>SUMIF(H:H,1)</f>
        <v>2</v>
      </c>
      <c r="J4">
        <v>1</v>
      </c>
    </row>
    <row r="5" spans="1:10" ht="12.75">
      <c r="A5" s="1" t="s">
        <v>1021</v>
      </c>
      <c r="B5" s="5" t="s">
        <v>1022</v>
      </c>
      <c r="C5" s="1" t="s">
        <v>545</v>
      </c>
      <c r="D5" s="1">
        <v>2126</v>
      </c>
      <c r="E5" s="1">
        <v>91</v>
      </c>
      <c r="F5" s="3" t="s">
        <v>1023</v>
      </c>
      <c r="G5" s="3" t="s">
        <v>1045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1843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1046</v>
      </c>
      <c r="B4" s="5" t="s">
        <v>1584</v>
      </c>
      <c r="C4" s="1" t="s">
        <v>544</v>
      </c>
      <c r="D4" s="1">
        <v>11022</v>
      </c>
      <c r="E4" s="1">
        <v>91</v>
      </c>
      <c r="F4" s="3" t="s">
        <v>1047</v>
      </c>
      <c r="G4" s="3" t="s">
        <v>1048</v>
      </c>
      <c r="H4" s="1">
        <v>2</v>
      </c>
      <c r="I4">
        <f>SUMIF(H:H,1)</f>
        <v>2</v>
      </c>
      <c r="J4">
        <v>1</v>
      </c>
    </row>
    <row r="5" spans="1:10" ht="12.75">
      <c r="A5" s="1" t="s">
        <v>1049</v>
      </c>
      <c r="B5" s="5" t="s">
        <v>1050</v>
      </c>
      <c r="C5" s="1" t="s">
        <v>545</v>
      </c>
      <c r="D5" s="1">
        <v>1102</v>
      </c>
      <c r="E5" s="1">
        <v>95</v>
      </c>
      <c r="F5" s="3" t="s">
        <v>1051</v>
      </c>
      <c r="G5" s="3" t="s">
        <v>1052</v>
      </c>
      <c r="H5" s="1">
        <v>1</v>
      </c>
      <c r="I5">
        <f>SUMIF(H:H,2)/2</f>
        <v>1</v>
      </c>
      <c r="J5">
        <v>2</v>
      </c>
    </row>
    <row r="6" spans="1:10" ht="12.75">
      <c r="A6" s="1" t="s">
        <v>1553</v>
      </c>
      <c r="B6" s="4" t="s">
        <v>1554</v>
      </c>
      <c r="C6" s="2" t="s">
        <v>541</v>
      </c>
      <c r="D6" s="1">
        <v>1102</v>
      </c>
      <c r="E6" s="1">
        <v>89</v>
      </c>
      <c r="F6" s="3" t="s">
        <v>1555</v>
      </c>
      <c r="G6" s="3" t="s">
        <v>1556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1844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1.875" style="1" customWidth="1"/>
    <col min="8" max="11" width="9.125" style="1" customWidth="1"/>
  </cols>
  <sheetData>
    <row r="1" ht="13.5" thickBot="1"/>
    <row r="2" spans="1:3" ht="50.25" customHeight="1" thickBot="1">
      <c r="A2" s="57" t="s">
        <v>2086</v>
      </c>
      <c r="B2" s="48" t="s">
        <v>3728</v>
      </c>
      <c r="C2" s="52" t="s">
        <v>1422</v>
      </c>
    </row>
    <row r="3" spans="1:11" ht="13.5" thickBot="1">
      <c r="A3" s="6"/>
      <c r="B3" s="29"/>
      <c r="C3" s="9"/>
      <c r="D3" s="27"/>
      <c r="E3" s="27"/>
      <c r="F3" s="27"/>
      <c r="G3" s="27"/>
      <c r="H3" s="27"/>
      <c r="I3" s="27"/>
      <c r="J3" s="27"/>
      <c r="K3" s="27"/>
    </row>
    <row r="4" spans="1:9" ht="12.75">
      <c r="A4" s="1" t="s">
        <v>3403</v>
      </c>
      <c r="B4" s="1" t="s">
        <v>1286</v>
      </c>
      <c r="D4" s="1"/>
      <c r="E4" s="1"/>
      <c r="F4" s="1"/>
      <c r="G4" s="1"/>
      <c r="I4" s="26"/>
    </row>
    <row r="5" spans="1:11" ht="12.75">
      <c r="A5" s="1" t="s">
        <v>3404</v>
      </c>
      <c r="B5" s="1" t="s">
        <v>1284</v>
      </c>
      <c r="D5" s="1"/>
      <c r="E5" s="1"/>
      <c r="F5" s="1"/>
      <c r="G5" s="1"/>
      <c r="J5" s="26"/>
      <c r="K5" s="26"/>
    </row>
    <row r="6" spans="1:9" ht="12.75">
      <c r="A6" s="1" t="s">
        <v>3404</v>
      </c>
      <c r="B6" s="1" t="s">
        <v>3833</v>
      </c>
      <c r="D6" s="1"/>
      <c r="E6" s="1"/>
      <c r="F6" s="1"/>
      <c r="G6" s="1"/>
      <c r="I6" s="26"/>
    </row>
    <row r="7" spans="1:7" ht="12.75">
      <c r="A7" s="1" t="s">
        <v>3405</v>
      </c>
      <c r="B7" s="1" t="s">
        <v>1286</v>
      </c>
      <c r="D7" s="1"/>
      <c r="E7" s="1"/>
      <c r="F7" s="1"/>
      <c r="G7" s="1"/>
    </row>
    <row r="8" spans="1:11" ht="12.75">
      <c r="A8" s="1" t="s">
        <v>3842</v>
      </c>
      <c r="B8" s="1" t="s">
        <v>3843</v>
      </c>
      <c r="C8" s="1" t="s">
        <v>4221</v>
      </c>
      <c r="D8" s="1"/>
      <c r="E8" s="1"/>
      <c r="F8" s="1"/>
      <c r="G8" s="1"/>
      <c r="H8" s="26"/>
      <c r="I8" s="26"/>
      <c r="K8" s="26"/>
    </row>
    <row r="9" spans="1:11" ht="12.75">
      <c r="A9" s="1" t="s">
        <v>4223</v>
      </c>
      <c r="B9" s="1" t="s">
        <v>1286</v>
      </c>
      <c r="D9" s="1"/>
      <c r="E9" s="1"/>
      <c r="F9" s="1"/>
      <c r="G9" s="1"/>
      <c r="H9" s="26"/>
      <c r="I9" s="26"/>
      <c r="K9" s="26"/>
    </row>
    <row r="10" spans="1:7" ht="12.75">
      <c r="A10" s="1" t="s">
        <v>4223</v>
      </c>
      <c r="B10" s="1" t="s">
        <v>1290</v>
      </c>
      <c r="C10" s="1" t="s">
        <v>4221</v>
      </c>
      <c r="D10" s="1"/>
      <c r="E10" s="1"/>
      <c r="F10" s="1"/>
      <c r="G10" s="1"/>
    </row>
    <row r="11" spans="1:7" ht="12.75">
      <c r="A11" s="1" t="s">
        <v>3406</v>
      </c>
      <c r="B11" s="1" t="s">
        <v>3969</v>
      </c>
      <c r="D11" s="1"/>
      <c r="E11" s="1"/>
      <c r="F11" s="1"/>
      <c r="G11" s="1"/>
    </row>
    <row r="12" spans="1:7" ht="12.75">
      <c r="A12" s="1" t="s">
        <v>3407</v>
      </c>
      <c r="B12" s="1" t="s">
        <v>3969</v>
      </c>
      <c r="D12" s="1"/>
      <c r="E12" s="1"/>
      <c r="F12" s="1"/>
      <c r="G12" s="1"/>
    </row>
    <row r="13" spans="1:11" ht="12.75">
      <c r="A13" s="1" t="s">
        <v>3836</v>
      </c>
      <c r="B13" s="1" t="s">
        <v>3837</v>
      </c>
      <c r="C13" s="1" t="s">
        <v>4221</v>
      </c>
      <c r="D13" s="1"/>
      <c r="E13" s="1"/>
      <c r="F13" s="1"/>
      <c r="G13" s="1"/>
      <c r="H13" s="26"/>
      <c r="I13" s="26"/>
      <c r="J13" s="26"/>
      <c r="K13" s="26"/>
    </row>
    <row r="14" spans="1:7" ht="12.75">
      <c r="A14" s="1" t="s">
        <v>3836</v>
      </c>
      <c r="B14" s="1" t="s">
        <v>3840</v>
      </c>
      <c r="C14" s="1" t="s">
        <v>4221</v>
      </c>
      <c r="D14" s="1"/>
      <c r="E14" s="1"/>
      <c r="F14" s="1"/>
      <c r="G14" s="1"/>
    </row>
    <row r="15" spans="1:7" ht="12.75">
      <c r="A15" s="1" t="s">
        <v>3838</v>
      </c>
      <c r="B15" s="1" t="s">
        <v>3840</v>
      </c>
      <c r="C15" s="1" t="s">
        <v>4221</v>
      </c>
      <c r="D15" s="1"/>
      <c r="E15" s="1"/>
      <c r="F15" s="1"/>
      <c r="G15" s="1"/>
    </row>
    <row r="16" spans="1:7" ht="12.75">
      <c r="A16" s="1" t="s">
        <v>3838</v>
      </c>
      <c r="B16" s="1" t="s">
        <v>1290</v>
      </c>
      <c r="C16" s="1" t="s">
        <v>4221</v>
      </c>
      <c r="D16" s="1"/>
      <c r="E16" s="1"/>
      <c r="F16" s="1"/>
      <c r="G16" s="1"/>
    </row>
    <row r="17" spans="1:7" ht="12.75">
      <c r="A17" s="1" t="s">
        <v>3408</v>
      </c>
      <c r="B17" s="1" t="s">
        <v>3843</v>
      </c>
      <c r="C17" s="1" t="s">
        <v>4221</v>
      </c>
      <c r="D17" s="1"/>
      <c r="E17" s="1"/>
      <c r="F17" s="1"/>
      <c r="G17" s="1"/>
    </row>
    <row r="18" spans="1:7" ht="12.75">
      <c r="A18" s="1" t="s">
        <v>3839</v>
      </c>
      <c r="B18" s="1" t="s">
        <v>3840</v>
      </c>
      <c r="D18" s="1"/>
      <c r="E18" s="1"/>
      <c r="F18" s="1"/>
      <c r="G18" s="1"/>
    </row>
    <row r="19" spans="1:7" ht="12.75">
      <c r="A19" s="1" t="s">
        <v>3409</v>
      </c>
      <c r="D19" s="1"/>
      <c r="E19" s="1"/>
      <c r="F19" s="1"/>
      <c r="G19" s="1"/>
    </row>
    <row r="20" spans="1:7" ht="12.75">
      <c r="A20" s="1" t="s">
        <v>3410</v>
      </c>
      <c r="B20" s="1" t="s">
        <v>1289</v>
      </c>
      <c r="D20" s="1"/>
      <c r="E20" s="1"/>
      <c r="F20" s="1"/>
      <c r="G20" s="1"/>
    </row>
    <row r="21" spans="1:7" ht="12.75">
      <c r="A21" s="1" t="s">
        <v>3411</v>
      </c>
      <c r="B21" s="1" t="s">
        <v>1285</v>
      </c>
      <c r="D21" s="1"/>
      <c r="E21" s="1"/>
      <c r="F21" s="1"/>
      <c r="G21" s="1"/>
    </row>
    <row r="22" spans="1:7" ht="12.75">
      <c r="A22" s="1" t="s">
        <v>3411</v>
      </c>
      <c r="B22" s="1" t="s">
        <v>3833</v>
      </c>
      <c r="D22" s="1"/>
      <c r="E22" s="1"/>
      <c r="F22" s="1"/>
      <c r="G22" s="1"/>
    </row>
    <row r="23" spans="1:7" ht="12.75">
      <c r="A23" s="1" t="s">
        <v>3834</v>
      </c>
      <c r="B23" s="1" t="s">
        <v>3835</v>
      </c>
      <c r="D23" s="1"/>
      <c r="E23" s="1"/>
      <c r="F23" s="1"/>
      <c r="G23" s="1"/>
    </row>
    <row r="24" spans="1:7" ht="12.75">
      <c r="A24" s="1" t="s">
        <v>3841</v>
      </c>
      <c r="B24" s="1" t="s">
        <v>1290</v>
      </c>
      <c r="D24" s="1"/>
      <c r="E24" s="1"/>
      <c r="F24" s="1"/>
      <c r="G24" s="1"/>
    </row>
    <row r="25" spans="1:7" ht="12.75">
      <c r="A25" s="1" t="s">
        <v>3412</v>
      </c>
      <c r="B25" s="1" t="s">
        <v>1288</v>
      </c>
      <c r="D25" s="1"/>
      <c r="E25" s="1"/>
      <c r="F25" s="1"/>
      <c r="G25" s="1"/>
    </row>
    <row r="26" spans="1:7" ht="12.75">
      <c r="A26" s="1" t="s">
        <v>3412</v>
      </c>
      <c r="B26" s="1" t="s">
        <v>1290</v>
      </c>
      <c r="D26" s="1"/>
      <c r="E26" s="1"/>
      <c r="F26" s="1"/>
      <c r="G26" s="1"/>
    </row>
    <row r="27" spans="1:7" ht="12.75">
      <c r="A27" s="1" t="s">
        <v>3413</v>
      </c>
      <c r="B27" s="1" t="s">
        <v>1288</v>
      </c>
      <c r="D27" s="1"/>
      <c r="E27" s="1"/>
      <c r="F27" s="1"/>
      <c r="G27" s="1"/>
    </row>
    <row r="28" spans="1:7" ht="12.75">
      <c r="A28" s="1" t="s">
        <v>3414</v>
      </c>
      <c r="B28" s="1" t="s">
        <v>1288</v>
      </c>
      <c r="D28" s="1"/>
      <c r="E28" s="1"/>
      <c r="F28" s="1"/>
      <c r="G28" s="1"/>
    </row>
    <row r="29" spans="1:7" ht="12.75">
      <c r="A29" s="1" t="s">
        <v>3414</v>
      </c>
      <c r="B29" s="1" t="s">
        <v>1290</v>
      </c>
      <c r="D29" s="1"/>
      <c r="E29" s="1"/>
      <c r="F29" s="1"/>
      <c r="G29" s="1"/>
    </row>
    <row r="30" spans="1:7" ht="12.75">
      <c r="A30" s="1" t="s">
        <v>3414</v>
      </c>
      <c r="B30" s="1" t="s">
        <v>3835</v>
      </c>
      <c r="D30" s="1"/>
      <c r="E30" s="1"/>
      <c r="F30" s="1"/>
      <c r="G30" s="1"/>
    </row>
    <row r="31" spans="1:7" ht="12.75">
      <c r="A31" s="1" t="s">
        <v>3414</v>
      </c>
      <c r="B31" s="1" t="s">
        <v>3843</v>
      </c>
      <c r="D31" s="1"/>
      <c r="E31" s="1"/>
      <c r="F31" s="1"/>
      <c r="G31" s="1"/>
    </row>
    <row r="32" spans="1:7" ht="12.75">
      <c r="A32" s="1" t="s">
        <v>1287</v>
      </c>
      <c r="B32" s="1" t="s">
        <v>1286</v>
      </c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sheetProtection/>
  <hyperlinks>
    <hyperlink ref="A2" r:id="rId1" display="двигатель Daewoo"/>
  </hyperlinks>
  <printOptions/>
  <pageMargins left="0.75" right="0.75" top="1" bottom="1" header="0.5" footer="0.5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67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2.875" style="1" customWidth="1"/>
    <col min="4" max="4" width="13.125" style="1" customWidth="1"/>
    <col min="5" max="5" width="11.125" style="1" bestFit="1" customWidth="1"/>
    <col min="6" max="6" width="12.375" style="1" customWidth="1"/>
    <col min="7" max="7" width="10.375" style="1" customWidth="1"/>
  </cols>
  <sheetData>
    <row r="1" ht="23.25" customHeight="1"/>
    <row r="2" spans="1:11" ht="42.75" customHeight="1" thickBot="1">
      <c r="A2" s="58" t="s">
        <v>3768</v>
      </c>
      <c r="B2" s="45" t="s">
        <v>4005</v>
      </c>
      <c r="C2" s="45" t="s">
        <v>3424</v>
      </c>
      <c r="D2" s="45" t="s">
        <v>2642</v>
      </c>
      <c r="E2" s="45"/>
      <c r="F2" s="45"/>
      <c r="G2" s="45"/>
      <c r="H2" s="45"/>
      <c r="I2" s="45"/>
      <c r="J2" s="45"/>
      <c r="K2" s="45"/>
    </row>
    <row r="3" spans="1:10" ht="13.5" thickBot="1">
      <c r="A3" s="6"/>
      <c r="B3" s="29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3574</v>
      </c>
      <c r="B4" s="1" t="s">
        <v>784</v>
      </c>
      <c r="E4" s="3"/>
      <c r="F4" s="3"/>
    </row>
    <row r="5" spans="1:6" ht="12.75">
      <c r="A5" s="1" t="s">
        <v>3575</v>
      </c>
      <c r="E5" s="3"/>
      <c r="F5" s="3"/>
    </row>
    <row r="6" spans="1:6" ht="12.75">
      <c r="A6" s="1" t="s">
        <v>3576</v>
      </c>
      <c r="E6" s="3"/>
      <c r="F6" s="3"/>
    </row>
    <row r="7" spans="1:6" ht="12.75">
      <c r="A7" s="1" t="s">
        <v>3577</v>
      </c>
      <c r="E7" s="3"/>
      <c r="F7" s="3"/>
    </row>
    <row r="8" spans="1:6" ht="12.75">
      <c r="A8" s="1" t="s">
        <v>3578</v>
      </c>
      <c r="C8" s="2"/>
      <c r="E8" s="3"/>
      <c r="F8" s="3"/>
    </row>
    <row r="9" spans="1:6" ht="12.75">
      <c r="A9" s="1" t="s">
        <v>3579</v>
      </c>
      <c r="B9" s="1" t="s">
        <v>781</v>
      </c>
      <c r="E9" s="3"/>
      <c r="F9" s="3"/>
    </row>
    <row r="10" spans="1:6" ht="12.75">
      <c r="A10" s="1" t="s">
        <v>3579</v>
      </c>
      <c r="B10" s="1" t="s">
        <v>157</v>
      </c>
      <c r="E10" s="3"/>
      <c r="F10" s="3"/>
    </row>
    <row r="11" spans="1:6" ht="12.75">
      <c r="A11" s="1" t="s">
        <v>3579</v>
      </c>
      <c r="B11" s="1" t="s">
        <v>783</v>
      </c>
      <c r="E11" s="3"/>
      <c r="F11" s="3"/>
    </row>
    <row r="12" spans="1:6" ht="12.75">
      <c r="A12" s="1" t="s">
        <v>3579</v>
      </c>
      <c r="B12" s="1" t="s">
        <v>784</v>
      </c>
      <c r="E12" s="3"/>
      <c r="F12" s="3"/>
    </row>
    <row r="13" spans="1:6" ht="12.75">
      <c r="A13" s="1" t="s">
        <v>3580</v>
      </c>
      <c r="B13" s="1" t="s">
        <v>162</v>
      </c>
      <c r="C13" s="2"/>
      <c r="E13" s="3"/>
      <c r="F13" s="3"/>
    </row>
    <row r="14" ht="12.75">
      <c r="A14" s="1" t="s">
        <v>3581</v>
      </c>
    </row>
    <row r="15" spans="1:3" ht="12.75">
      <c r="A15" s="1" t="s">
        <v>3582</v>
      </c>
      <c r="C15" s="2"/>
    </row>
    <row r="16" spans="1:4" ht="12.75">
      <c r="A16" s="1" t="s">
        <v>3583</v>
      </c>
      <c r="D16" s="1" t="s">
        <v>3662</v>
      </c>
    </row>
    <row r="17" ht="12.75">
      <c r="A17" s="1" t="s">
        <v>3584</v>
      </c>
    </row>
    <row r="18" ht="12.75">
      <c r="A18" s="1" t="s">
        <v>3585</v>
      </c>
    </row>
    <row r="19" ht="12.75">
      <c r="A19" s="1" t="s">
        <v>3586</v>
      </c>
    </row>
    <row r="20" ht="12.75">
      <c r="A20" s="1" t="s">
        <v>3587</v>
      </c>
    </row>
    <row r="21" ht="12.75">
      <c r="A21" s="1" t="s">
        <v>3588</v>
      </c>
    </row>
    <row r="22" ht="12.75">
      <c r="A22" s="1" t="s">
        <v>3589</v>
      </c>
    </row>
    <row r="23" ht="12.75">
      <c r="A23" s="1" t="s">
        <v>3590</v>
      </c>
    </row>
    <row r="24" ht="12.75">
      <c r="A24" s="1" t="s">
        <v>3591</v>
      </c>
    </row>
    <row r="25" ht="12.75">
      <c r="A25" s="1" t="s">
        <v>3592</v>
      </c>
    </row>
    <row r="26" ht="12.75">
      <c r="A26" s="1" t="s">
        <v>3593</v>
      </c>
    </row>
    <row r="27" spans="1:6" ht="12.75">
      <c r="A27" s="1" t="s">
        <v>3594</v>
      </c>
      <c r="E27" s="3"/>
      <c r="F27" s="3"/>
    </row>
    <row r="28" ht="12.75">
      <c r="A28" s="1" t="s">
        <v>3595</v>
      </c>
    </row>
    <row r="29" ht="12.75">
      <c r="A29" s="1" t="s">
        <v>3596</v>
      </c>
    </row>
    <row r="30" ht="12.75">
      <c r="A30" s="1" t="s">
        <v>3597</v>
      </c>
    </row>
    <row r="31" spans="1:6" ht="12.75">
      <c r="A31" s="1" t="s">
        <v>3598</v>
      </c>
      <c r="B31" s="1" t="s">
        <v>162</v>
      </c>
      <c r="C31" s="2"/>
      <c r="E31" s="3"/>
      <c r="F31" s="3"/>
    </row>
    <row r="32" spans="1:6" ht="12.75">
      <c r="A32" s="1" t="s">
        <v>3599</v>
      </c>
      <c r="E32" s="3"/>
      <c r="F32" s="3"/>
    </row>
    <row r="33" spans="1:2" ht="12.75">
      <c r="A33" s="1" t="s">
        <v>3600</v>
      </c>
      <c r="B33" s="1" t="s">
        <v>785</v>
      </c>
    </row>
    <row r="34" ht="12.75">
      <c r="A34" s="1" t="s">
        <v>3601</v>
      </c>
    </row>
    <row r="35" ht="12.75">
      <c r="A35" s="1" t="s">
        <v>3602</v>
      </c>
    </row>
    <row r="36" ht="12.75">
      <c r="A36" s="1" t="s">
        <v>3603</v>
      </c>
    </row>
    <row r="37" ht="12.75">
      <c r="A37" s="1" t="s">
        <v>3604</v>
      </c>
    </row>
    <row r="38" ht="12.75">
      <c r="A38" s="1" t="s">
        <v>3605</v>
      </c>
    </row>
    <row r="39" ht="12.75">
      <c r="A39" s="1" t="s">
        <v>3606</v>
      </c>
    </row>
    <row r="40" ht="12.75">
      <c r="A40" s="1" t="s">
        <v>3607</v>
      </c>
    </row>
    <row r="41" ht="12.75">
      <c r="A41" s="1" t="s">
        <v>3608</v>
      </c>
    </row>
    <row r="42" ht="12.75">
      <c r="A42" s="1" t="s">
        <v>3609</v>
      </c>
    </row>
    <row r="43" ht="12.75">
      <c r="A43" s="1" t="s">
        <v>3610</v>
      </c>
    </row>
    <row r="44" ht="12.75">
      <c r="A44" s="1" t="s">
        <v>3611</v>
      </c>
    </row>
    <row r="45" ht="12.75">
      <c r="A45" s="1" t="s">
        <v>3612</v>
      </c>
    </row>
    <row r="46" ht="12.75">
      <c r="A46" s="1" t="s">
        <v>3613</v>
      </c>
    </row>
    <row r="47" ht="12.75">
      <c r="A47" s="1" t="s">
        <v>3614</v>
      </c>
    </row>
    <row r="48" ht="12.75">
      <c r="A48" s="1" t="s">
        <v>3615</v>
      </c>
    </row>
    <row r="49" ht="12.75">
      <c r="A49" s="1" t="s">
        <v>3615</v>
      </c>
    </row>
    <row r="50" ht="12.75">
      <c r="A50" s="1" t="s">
        <v>3616</v>
      </c>
    </row>
    <row r="51" ht="12.75">
      <c r="A51" s="1" t="s">
        <v>3617</v>
      </c>
    </row>
    <row r="52" spans="1:2" ht="12.75">
      <c r="A52" s="28" t="s">
        <v>3618</v>
      </c>
      <c r="B52" s="28"/>
    </row>
    <row r="53" spans="1:2" ht="12.75">
      <c r="A53" s="1" t="s">
        <v>3619</v>
      </c>
      <c r="B53" s="1" t="s">
        <v>783</v>
      </c>
    </row>
    <row r="54" ht="12.75">
      <c r="A54" s="1" t="s">
        <v>3620</v>
      </c>
    </row>
    <row r="55" ht="12.75">
      <c r="A55" s="1" t="s">
        <v>3621</v>
      </c>
    </row>
    <row r="56" ht="12.75">
      <c r="A56" s="1" t="s">
        <v>3622</v>
      </c>
    </row>
    <row r="57" ht="12.75">
      <c r="A57" s="1" t="s">
        <v>3623</v>
      </c>
    </row>
    <row r="58" ht="12.75">
      <c r="A58" s="1" t="s">
        <v>3624</v>
      </c>
    </row>
    <row r="59" spans="1:2" ht="12.75">
      <c r="A59" s="1" t="s">
        <v>3625</v>
      </c>
      <c r="B59" s="1" t="s">
        <v>781</v>
      </c>
    </row>
    <row r="60" spans="1:2" ht="12.75">
      <c r="A60" s="1" t="s">
        <v>3626</v>
      </c>
      <c r="B60" s="1" t="s">
        <v>157</v>
      </c>
    </row>
    <row r="61" spans="1:2" ht="12.75">
      <c r="A61" s="1" t="s">
        <v>3626</v>
      </c>
      <c r="B61" s="1" t="s">
        <v>159</v>
      </c>
    </row>
    <row r="62" spans="1:3" ht="12.75">
      <c r="A62" s="1" t="s">
        <v>3626</v>
      </c>
      <c r="B62" s="1" t="s">
        <v>162</v>
      </c>
      <c r="C62" s="2"/>
    </row>
    <row r="63" ht="12.75">
      <c r="A63" s="1" t="s">
        <v>3627</v>
      </c>
    </row>
    <row r="64" spans="1:2" ht="12.75">
      <c r="A64" s="1" t="s">
        <v>158</v>
      </c>
      <c r="B64" s="1" t="s">
        <v>159</v>
      </c>
    </row>
    <row r="65" spans="1:3" ht="12.75">
      <c r="A65" s="1" t="s">
        <v>158</v>
      </c>
      <c r="B65" s="1" t="s">
        <v>162</v>
      </c>
      <c r="C65" s="2"/>
    </row>
    <row r="66" spans="1:2" ht="12.75">
      <c r="A66" s="1" t="s">
        <v>158</v>
      </c>
      <c r="B66" s="1" t="s">
        <v>157</v>
      </c>
    </row>
    <row r="67" ht="12.75">
      <c r="A67" s="1" t="s">
        <v>3628</v>
      </c>
    </row>
    <row r="68" ht="12.75">
      <c r="A68" s="1" t="s">
        <v>3629</v>
      </c>
    </row>
    <row r="69" ht="12.75">
      <c r="A69" s="1" t="s">
        <v>3630</v>
      </c>
    </row>
    <row r="70" ht="12.75">
      <c r="A70" s="1" t="s">
        <v>3631</v>
      </c>
    </row>
    <row r="71" ht="12.75">
      <c r="A71" s="1" t="s">
        <v>3632</v>
      </c>
    </row>
    <row r="72" spans="1:4" ht="12.75">
      <c r="A72" s="1" t="s">
        <v>3633</v>
      </c>
      <c r="B72" s="1" t="s">
        <v>3675</v>
      </c>
      <c r="D72" s="1" t="s">
        <v>3667</v>
      </c>
    </row>
    <row r="73" ht="12.75">
      <c r="A73" s="1" t="s">
        <v>3634</v>
      </c>
    </row>
    <row r="74" ht="12.75">
      <c r="A74" s="1" t="s">
        <v>3635</v>
      </c>
    </row>
    <row r="75" ht="12.75">
      <c r="A75" s="1" t="s">
        <v>3636</v>
      </c>
    </row>
    <row r="76" spans="1:2" ht="12.75">
      <c r="A76" s="1" t="s">
        <v>3637</v>
      </c>
      <c r="B76" s="1" t="s">
        <v>785</v>
      </c>
    </row>
    <row r="77" ht="12.75">
      <c r="A77" s="1" t="s">
        <v>3638</v>
      </c>
    </row>
    <row r="78" ht="12.75">
      <c r="A78" s="1" t="s">
        <v>3639</v>
      </c>
    </row>
    <row r="79" ht="12.75">
      <c r="A79" s="1" t="s">
        <v>3640</v>
      </c>
    </row>
    <row r="80" spans="1:4" ht="12.75">
      <c r="A80" s="1" t="s">
        <v>3641</v>
      </c>
      <c r="B80" s="1" t="s">
        <v>3669</v>
      </c>
      <c r="D80" s="1" t="s">
        <v>3662</v>
      </c>
    </row>
    <row r="81" ht="12.75">
      <c r="A81" s="1" t="s">
        <v>3642</v>
      </c>
    </row>
    <row r="82" ht="12.75">
      <c r="A82" s="1" t="s">
        <v>3643</v>
      </c>
    </row>
    <row r="83" ht="12.75">
      <c r="A83" s="1" t="s">
        <v>3645</v>
      </c>
    </row>
    <row r="84" ht="12.75">
      <c r="A84" s="1" t="s">
        <v>3646</v>
      </c>
    </row>
    <row r="85" ht="12.75">
      <c r="A85" s="1" t="s">
        <v>3647</v>
      </c>
    </row>
    <row r="86" ht="12.75">
      <c r="A86" s="1" t="s">
        <v>3648</v>
      </c>
    </row>
    <row r="87" spans="1:4" ht="12.75">
      <c r="A87" s="1" t="s">
        <v>3649</v>
      </c>
      <c r="D87" s="1" t="s">
        <v>3662</v>
      </c>
    </row>
    <row r="88" spans="1:4" ht="12.75">
      <c r="A88" s="1" t="s">
        <v>3671</v>
      </c>
      <c r="B88" s="1" t="s">
        <v>160</v>
      </c>
      <c r="D88" s="1" t="s">
        <v>3667</v>
      </c>
    </row>
    <row r="89" spans="1:4" ht="12.75">
      <c r="A89" s="1" t="s">
        <v>3650</v>
      </c>
      <c r="D89" s="1" t="s">
        <v>3662</v>
      </c>
    </row>
    <row r="90" ht="12.75">
      <c r="A90" s="1" t="s">
        <v>3651</v>
      </c>
    </row>
    <row r="91" ht="12.75">
      <c r="A91" s="1" t="s">
        <v>3652</v>
      </c>
    </row>
    <row r="92" ht="12.75">
      <c r="A92" s="1" t="s">
        <v>3653</v>
      </c>
    </row>
    <row r="93" ht="12.75">
      <c r="A93" s="1" t="s">
        <v>3654</v>
      </c>
    </row>
    <row r="94" ht="12.75">
      <c r="A94" s="1" t="s">
        <v>3655</v>
      </c>
    </row>
    <row r="95" ht="12.75">
      <c r="A95" s="1" t="s">
        <v>3656</v>
      </c>
    </row>
    <row r="96" ht="12.75">
      <c r="A96" s="1" t="s">
        <v>3657</v>
      </c>
    </row>
    <row r="97" spans="1:4" ht="12.75">
      <c r="A97" s="1" t="s">
        <v>3658</v>
      </c>
      <c r="D97" s="1" t="s">
        <v>3662</v>
      </c>
    </row>
    <row r="98" spans="1:4" ht="12.75">
      <c r="A98" s="1" t="s">
        <v>3659</v>
      </c>
      <c r="B98" s="1" t="s">
        <v>3670</v>
      </c>
      <c r="D98" s="1" t="s">
        <v>3662</v>
      </c>
    </row>
    <row r="99" spans="1:4" ht="12.75">
      <c r="A99" s="1" t="s">
        <v>3660</v>
      </c>
      <c r="B99" s="1" t="s">
        <v>150</v>
      </c>
      <c r="D99" s="1" t="s">
        <v>3662</v>
      </c>
    </row>
    <row r="100" spans="1:2" ht="12.75">
      <c r="A100" s="28" t="s">
        <v>3661</v>
      </c>
      <c r="B100" s="28"/>
    </row>
    <row r="101" ht="12.75">
      <c r="A101" s="1" t="s">
        <v>3678</v>
      </c>
    </row>
    <row r="102" ht="12.75">
      <c r="A102" s="1" t="s">
        <v>3679</v>
      </c>
    </row>
    <row r="103" spans="1:2" ht="12.75">
      <c r="A103" s="1" t="s">
        <v>3680</v>
      </c>
      <c r="B103" s="1" t="s">
        <v>782</v>
      </c>
    </row>
    <row r="104" ht="12.75">
      <c r="A104" s="1" t="s">
        <v>3681</v>
      </c>
    </row>
    <row r="105" ht="12.75">
      <c r="A105" s="1" t="s">
        <v>3682</v>
      </c>
    </row>
    <row r="106" spans="1:4" ht="12.75">
      <c r="A106" s="1" t="s">
        <v>3683</v>
      </c>
      <c r="D106" s="1" t="s">
        <v>3662</v>
      </c>
    </row>
    <row r="107" ht="12.75">
      <c r="A107" s="1" t="s">
        <v>3684</v>
      </c>
    </row>
    <row r="108" spans="1:4" ht="12.75">
      <c r="A108" s="32" t="s">
        <v>3685</v>
      </c>
      <c r="B108" s="32" t="s">
        <v>150</v>
      </c>
      <c r="D108" s="1" t="s">
        <v>3667</v>
      </c>
    </row>
    <row r="109" ht="12.75">
      <c r="A109" s="1" t="s">
        <v>3686</v>
      </c>
    </row>
    <row r="110" spans="1:4" ht="12.75">
      <c r="A110" s="1" t="s">
        <v>3687</v>
      </c>
      <c r="B110" s="1" t="s">
        <v>155</v>
      </c>
      <c r="D110" s="1" t="s">
        <v>3662</v>
      </c>
    </row>
    <row r="111" spans="1:4" ht="12.75">
      <c r="A111" s="1" t="s">
        <v>3687</v>
      </c>
      <c r="B111" s="1" t="s">
        <v>3668</v>
      </c>
      <c r="D111" s="1" t="s">
        <v>3667</v>
      </c>
    </row>
    <row r="112" spans="1:4" ht="12.75">
      <c r="A112" s="1" t="s">
        <v>3687</v>
      </c>
      <c r="B112" s="1" t="s">
        <v>3677</v>
      </c>
      <c r="D112" s="1" t="s">
        <v>3667</v>
      </c>
    </row>
    <row r="113" spans="1:4" ht="12.75">
      <c r="A113" s="1" t="s">
        <v>3688</v>
      </c>
      <c r="B113" s="1" t="s">
        <v>3668</v>
      </c>
      <c r="D113" s="1" t="s">
        <v>3662</v>
      </c>
    </row>
    <row r="114" spans="1:4" ht="12.75">
      <c r="A114" s="1" t="s">
        <v>3688</v>
      </c>
      <c r="B114" s="1" t="s">
        <v>156</v>
      </c>
      <c r="D114" s="1" t="s">
        <v>3667</v>
      </c>
    </row>
    <row r="115" spans="1:4" ht="12.75">
      <c r="A115" s="1" t="s">
        <v>3688</v>
      </c>
      <c r="B115" s="1" t="s">
        <v>3676</v>
      </c>
      <c r="D115" s="1" t="s">
        <v>3667</v>
      </c>
    </row>
    <row r="116" ht="12.75">
      <c r="A116" s="1" t="s">
        <v>3689</v>
      </c>
    </row>
    <row r="117" ht="12.75">
      <c r="A117" s="1" t="s">
        <v>3690</v>
      </c>
    </row>
    <row r="118" spans="1:4" ht="12.75">
      <c r="A118" s="1" t="s">
        <v>3691</v>
      </c>
      <c r="D118" s="1" t="s">
        <v>3662</v>
      </c>
    </row>
    <row r="119" spans="1:4" ht="12.75">
      <c r="A119" s="18" t="s">
        <v>3692</v>
      </c>
      <c r="B119" s="18" t="s">
        <v>150</v>
      </c>
      <c r="D119" s="1" t="s">
        <v>3667</v>
      </c>
    </row>
    <row r="120" spans="1:4" ht="12.75">
      <c r="A120" s="1" t="s">
        <v>3693</v>
      </c>
      <c r="B120" s="1" t="s">
        <v>151</v>
      </c>
      <c r="D120" s="1" t="s">
        <v>3662</v>
      </c>
    </row>
    <row r="121" ht="12.75">
      <c r="A121" s="1" t="s">
        <v>3694</v>
      </c>
    </row>
    <row r="122" ht="12.75">
      <c r="A122" s="1" t="s">
        <v>3695</v>
      </c>
    </row>
    <row r="123" ht="12.75">
      <c r="A123" s="1" t="s">
        <v>3696</v>
      </c>
    </row>
    <row r="124" ht="12.75">
      <c r="A124" s="1" t="s">
        <v>3697</v>
      </c>
    </row>
    <row r="125" ht="12.75">
      <c r="A125" s="1" t="s">
        <v>3698</v>
      </c>
    </row>
    <row r="126" ht="12.75">
      <c r="A126" s="1" t="s">
        <v>3699</v>
      </c>
    </row>
    <row r="127" spans="1:2" ht="12.75">
      <c r="A127" s="28" t="s">
        <v>3700</v>
      </c>
      <c r="B127" s="28"/>
    </row>
    <row r="128" ht="12.75">
      <c r="A128" s="1" t="s">
        <v>3701</v>
      </c>
    </row>
    <row r="129" spans="1:4" ht="12.75">
      <c r="A129" s="1" t="s">
        <v>3702</v>
      </c>
      <c r="B129" s="1" t="s">
        <v>155</v>
      </c>
      <c r="D129" s="1" t="s">
        <v>3662</v>
      </c>
    </row>
    <row r="130" spans="1:4" ht="12.75">
      <c r="A130" s="1" t="s">
        <v>3702</v>
      </c>
      <c r="B130" s="1" t="s">
        <v>157</v>
      </c>
      <c r="D130" s="1" t="s">
        <v>3662</v>
      </c>
    </row>
    <row r="131" spans="1:4" ht="12.75">
      <c r="A131" s="1" t="s">
        <v>3703</v>
      </c>
      <c r="B131" s="1" t="s">
        <v>155</v>
      </c>
      <c r="C131" s="26">
        <v>826924</v>
      </c>
      <c r="D131" s="1" t="s">
        <v>3662</v>
      </c>
    </row>
    <row r="132" spans="1:4" ht="12.75">
      <c r="A132" s="1" t="s">
        <v>3703</v>
      </c>
      <c r="B132" s="1" t="s">
        <v>156</v>
      </c>
      <c r="C132" s="26">
        <v>826924</v>
      </c>
      <c r="D132" s="1" t="s">
        <v>3662</v>
      </c>
    </row>
    <row r="133" spans="1:2" ht="12.75">
      <c r="A133" s="1" t="s">
        <v>3703</v>
      </c>
      <c r="B133" s="1" t="s">
        <v>157</v>
      </c>
    </row>
    <row r="134" ht="12.75">
      <c r="A134" s="1" t="s">
        <v>3704</v>
      </c>
    </row>
    <row r="135" ht="12.75">
      <c r="A135" s="1" t="s">
        <v>3704</v>
      </c>
    </row>
    <row r="136" ht="12.75">
      <c r="A136" s="1" t="s">
        <v>3705</v>
      </c>
    </row>
    <row r="137" ht="12.75">
      <c r="A137" s="1" t="s">
        <v>3706</v>
      </c>
    </row>
    <row r="138" spans="1:4" ht="12.75">
      <c r="A138" s="1" t="s">
        <v>3707</v>
      </c>
      <c r="D138" s="1" t="s">
        <v>3662</v>
      </c>
    </row>
    <row r="139" ht="12.75">
      <c r="A139" s="1" t="s">
        <v>3708</v>
      </c>
    </row>
    <row r="140" ht="12.75">
      <c r="A140" s="1" t="s">
        <v>3709</v>
      </c>
    </row>
    <row r="141" ht="12.75">
      <c r="A141" s="1" t="s">
        <v>3663</v>
      </c>
    </row>
    <row r="142" spans="1:4" ht="12.75">
      <c r="A142" s="1" t="s">
        <v>3710</v>
      </c>
      <c r="B142" s="1" t="s">
        <v>157</v>
      </c>
      <c r="D142" s="1" t="s">
        <v>3667</v>
      </c>
    </row>
    <row r="143" spans="1:3" ht="12.75">
      <c r="A143" s="1" t="s">
        <v>3710</v>
      </c>
      <c r="B143" s="1" t="s">
        <v>162</v>
      </c>
      <c r="C143" s="2"/>
    </row>
    <row r="144" ht="12.75">
      <c r="A144" s="1" t="s">
        <v>3711</v>
      </c>
    </row>
    <row r="145" ht="12.75">
      <c r="A145" s="1" t="s">
        <v>3712</v>
      </c>
    </row>
    <row r="146" ht="12.75">
      <c r="A146" s="1" t="s">
        <v>3664</v>
      </c>
    </row>
    <row r="147" ht="12.75">
      <c r="A147" s="1" t="s">
        <v>3713</v>
      </c>
    </row>
    <row r="148" ht="12.75">
      <c r="A148" s="1" t="s">
        <v>3714</v>
      </c>
    </row>
    <row r="149" spans="1:4" ht="12.75">
      <c r="A149" s="1" t="s">
        <v>3715</v>
      </c>
      <c r="D149" s="1" t="s">
        <v>3662</v>
      </c>
    </row>
    <row r="150" spans="1:3" ht="12.75">
      <c r="A150" s="1" t="s">
        <v>3716</v>
      </c>
      <c r="C150" s="26">
        <v>826924</v>
      </c>
    </row>
    <row r="151" spans="1:2" ht="12.75">
      <c r="A151" s="1" t="s">
        <v>3717</v>
      </c>
      <c r="B151" s="1" t="s">
        <v>161</v>
      </c>
    </row>
    <row r="152" ht="12.75">
      <c r="A152" s="1" t="s">
        <v>3718</v>
      </c>
    </row>
    <row r="153" ht="12.75">
      <c r="A153" s="1" t="s">
        <v>3672</v>
      </c>
    </row>
    <row r="154" ht="12.75">
      <c r="A154" s="1" t="s">
        <v>3673</v>
      </c>
    </row>
    <row r="155" ht="12.75">
      <c r="A155" s="1" t="s">
        <v>3719</v>
      </c>
    </row>
    <row r="156" ht="12.75">
      <c r="A156" s="1" t="s">
        <v>3720</v>
      </c>
    </row>
    <row r="157" spans="1:2" ht="12.75">
      <c r="A157" s="1" t="s">
        <v>3721</v>
      </c>
      <c r="B157" s="18" t="s">
        <v>150</v>
      </c>
    </row>
    <row r="158" spans="1:4" ht="12.75">
      <c r="A158" s="1" t="s">
        <v>3721</v>
      </c>
      <c r="B158" s="1" t="s">
        <v>160</v>
      </c>
      <c r="D158" s="1" t="s">
        <v>3667</v>
      </c>
    </row>
    <row r="159" ht="12.75">
      <c r="A159" s="1" t="s">
        <v>3722</v>
      </c>
    </row>
    <row r="160" ht="12.75">
      <c r="A160" s="1" t="s">
        <v>3674</v>
      </c>
    </row>
    <row r="161" spans="1:4" ht="12.75">
      <c r="A161" s="1" t="s">
        <v>3723</v>
      </c>
      <c r="D161" s="1" t="s">
        <v>3662</v>
      </c>
    </row>
    <row r="162" ht="12.75">
      <c r="A162" s="1" t="s">
        <v>3724</v>
      </c>
    </row>
    <row r="163" ht="12.75">
      <c r="A163" s="1" t="s">
        <v>3763</v>
      </c>
    </row>
    <row r="164" ht="12.75">
      <c r="A164" s="1" t="s">
        <v>3764</v>
      </c>
    </row>
    <row r="165" ht="12.75">
      <c r="A165" s="1" t="s">
        <v>3765</v>
      </c>
    </row>
    <row r="166" ht="12.75">
      <c r="A166" s="1" t="s">
        <v>3766</v>
      </c>
    </row>
    <row r="167" ht="12.75">
      <c r="A167" s="1" t="s">
        <v>3767</v>
      </c>
    </row>
    <row r="168" ht="12.75"/>
    <row r="169" ht="12.75"/>
  </sheetData>
  <sheetProtection/>
  <hyperlinks>
    <hyperlink ref="A2" r:id="rId1" display="двигатель  Toyota"/>
  </hyperlinks>
  <printOptions/>
  <pageMargins left="0.75" right="0.75" top="1" bottom="1" header="0.5" footer="0.5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1"/>
  <sheetViews>
    <sheetView zoomScale="90" zoomScaleNormal="90" zoomScalePageLayoutView="0" workbookViewId="0" topLeftCell="A1">
      <pane ySplit="3" topLeftCell="A291" activePane="bottomLeft" state="frozen"/>
      <selection pane="topLeft" activeCell="A1" sqref="A1"/>
      <selection pane="bottomLeft" activeCell="E302" sqref="E302"/>
    </sheetView>
  </sheetViews>
  <sheetFormatPr defaultColWidth="9.00390625" defaultRowHeight="12.75"/>
  <cols>
    <col min="1" max="1" width="13.75390625" style="1" customWidth="1"/>
    <col min="2" max="2" width="15.753906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12" ht="38.25">
      <c r="A1" s="58" t="s">
        <v>4424</v>
      </c>
      <c r="B1" s="45" t="s">
        <v>886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ht="12.75"/>
    <row r="3" spans="1:9" ht="17.25" customHeight="1" hidden="1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3436</v>
      </c>
      <c r="D4" s="3"/>
      <c r="E4" s="3"/>
    </row>
    <row r="5" spans="1:5" ht="12.75">
      <c r="A5" s="1" t="s">
        <v>3437</v>
      </c>
      <c r="D5" s="3"/>
      <c r="E5" s="3"/>
    </row>
    <row r="6" spans="1:5" ht="12.75">
      <c r="A6" s="1" t="s">
        <v>3438</v>
      </c>
      <c r="D6" s="3"/>
      <c r="E6" s="3"/>
    </row>
    <row r="7" spans="1:5" ht="12.75">
      <c r="A7" s="1" t="s">
        <v>3439</v>
      </c>
      <c r="D7" s="3"/>
      <c r="E7" s="3"/>
    </row>
    <row r="8" spans="1:5" ht="12.75">
      <c r="A8" s="1" t="s">
        <v>3440</v>
      </c>
      <c r="D8" s="3"/>
      <c r="E8" s="3"/>
    </row>
    <row r="9" spans="1:5" ht="12.75">
      <c r="A9" s="1" t="s">
        <v>3441</v>
      </c>
      <c r="D9" s="3"/>
      <c r="E9" s="3"/>
    </row>
    <row r="10" spans="1:5" ht="12.75">
      <c r="A10" s="1" t="s">
        <v>3442</v>
      </c>
      <c r="D10" s="3"/>
      <c r="E10" s="3"/>
    </row>
    <row r="11" spans="1:5" ht="12.75">
      <c r="A11" s="1" t="s">
        <v>3443</v>
      </c>
      <c r="D11" s="3"/>
      <c r="E11" s="3"/>
    </row>
    <row r="12" spans="1:5" ht="12.75">
      <c r="A12" s="1" t="s">
        <v>3444</v>
      </c>
      <c r="D12" s="3"/>
      <c r="E12" s="3"/>
    </row>
    <row r="13" spans="1:5" ht="12.75">
      <c r="A13" s="1" t="s">
        <v>3445</v>
      </c>
      <c r="D13" s="3"/>
      <c r="E13" s="3"/>
    </row>
    <row r="14" ht="12.75">
      <c r="A14" s="1" t="s">
        <v>3446</v>
      </c>
    </row>
    <row r="15" ht="12.75">
      <c r="A15" s="1" t="s">
        <v>3447</v>
      </c>
    </row>
    <row r="16" ht="12.75">
      <c r="A16" s="1" t="s">
        <v>3447</v>
      </c>
    </row>
    <row r="17" ht="12.75">
      <c r="A17" s="1" t="s">
        <v>3448</v>
      </c>
    </row>
    <row r="18" ht="12.75">
      <c r="A18" s="1" t="s">
        <v>3449</v>
      </c>
    </row>
    <row r="19" ht="12.75">
      <c r="A19" s="1" t="s">
        <v>3450</v>
      </c>
    </row>
    <row r="20" spans="1:5" ht="12.75">
      <c r="A20" s="1" t="s">
        <v>3451</v>
      </c>
      <c r="D20" s="3"/>
      <c r="E20" s="3"/>
    </row>
    <row r="21" spans="1:5" ht="12.75">
      <c r="A21" s="1" t="s">
        <v>3452</v>
      </c>
      <c r="D21" s="3"/>
      <c r="E21" s="3"/>
    </row>
    <row r="22" spans="1:5" ht="12.75">
      <c r="A22" s="1" t="s">
        <v>3453</v>
      </c>
      <c r="D22" s="3"/>
      <c r="E22" s="3"/>
    </row>
    <row r="23" spans="1:5" ht="12.75">
      <c r="A23" s="1" t="s">
        <v>3454</v>
      </c>
      <c r="D23" s="3"/>
      <c r="E23" s="3"/>
    </row>
    <row r="24" ht="12.75">
      <c r="A24" s="1" t="s">
        <v>3455</v>
      </c>
    </row>
    <row r="25" ht="12.75">
      <c r="A25" s="1" t="s">
        <v>3456</v>
      </c>
    </row>
    <row r="26" ht="12.75">
      <c r="A26" s="1" t="s">
        <v>3457</v>
      </c>
    </row>
    <row r="27" ht="12.75">
      <c r="A27" s="1" t="s">
        <v>3458</v>
      </c>
    </row>
    <row r="28" ht="12.75">
      <c r="A28" s="1" t="s">
        <v>3459</v>
      </c>
    </row>
    <row r="29" ht="12.75">
      <c r="A29" s="1" t="s">
        <v>3460</v>
      </c>
    </row>
    <row r="30" ht="12.75">
      <c r="A30" s="1" t="s">
        <v>3461</v>
      </c>
    </row>
    <row r="31" ht="12.75">
      <c r="A31" s="1" t="s">
        <v>3462</v>
      </c>
    </row>
    <row r="32" ht="12.75">
      <c r="A32" s="1" t="s">
        <v>3464</v>
      </c>
    </row>
    <row r="33" ht="12.75">
      <c r="A33" s="1" t="s">
        <v>3465</v>
      </c>
    </row>
    <row r="34" ht="12.75">
      <c r="A34" s="1" t="s">
        <v>3466</v>
      </c>
    </row>
    <row r="35" ht="12.75">
      <c r="A35" s="1" t="s">
        <v>3467</v>
      </c>
    </row>
    <row r="36" ht="12.75">
      <c r="A36" s="1" t="s">
        <v>3468</v>
      </c>
    </row>
    <row r="37" ht="12.75">
      <c r="A37" s="1" t="s">
        <v>3469</v>
      </c>
    </row>
    <row r="38" ht="12.75">
      <c r="A38" s="1" t="s">
        <v>3470</v>
      </c>
    </row>
    <row r="39" ht="12.75">
      <c r="A39" s="1" t="s">
        <v>3471</v>
      </c>
    </row>
    <row r="40" ht="12.75">
      <c r="A40" s="1" t="s">
        <v>3472</v>
      </c>
    </row>
    <row r="41" ht="12.75">
      <c r="A41" s="1" t="s">
        <v>3473</v>
      </c>
    </row>
    <row r="42" ht="12.75">
      <c r="A42" s="1" t="s">
        <v>3474</v>
      </c>
    </row>
    <row r="43" ht="12.75">
      <c r="A43" s="1" t="s">
        <v>3475</v>
      </c>
    </row>
    <row r="44" ht="12.75">
      <c r="A44" s="1" t="s">
        <v>3476</v>
      </c>
    </row>
    <row r="45" ht="12.75">
      <c r="A45" s="1" t="s">
        <v>3477</v>
      </c>
    </row>
    <row r="46" ht="12.75">
      <c r="A46" s="1" t="s">
        <v>3478</v>
      </c>
    </row>
    <row r="47" ht="12.75">
      <c r="A47" s="1" t="s">
        <v>3479</v>
      </c>
    </row>
    <row r="48" ht="12.75">
      <c r="A48" s="1" t="s">
        <v>3480</v>
      </c>
    </row>
    <row r="49" ht="12.75">
      <c r="A49" s="1" t="s">
        <v>3481</v>
      </c>
    </row>
    <row r="50" ht="12.75">
      <c r="A50" s="1" t="s">
        <v>3482</v>
      </c>
    </row>
    <row r="51" ht="12.75">
      <c r="A51" s="1" t="s">
        <v>3483</v>
      </c>
    </row>
    <row r="52" ht="12.75">
      <c r="A52" s="1" t="s">
        <v>3484</v>
      </c>
    </row>
    <row r="53" ht="12.75">
      <c r="A53" s="1" t="s">
        <v>3485</v>
      </c>
    </row>
    <row r="54" ht="12.75">
      <c r="A54" s="1" t="s">
        <v>3486</v>
      </c>
    </row>
    <row r="55" ht="12.75">
      <c r="A55" s="1" t="s">
        <v>3487</v>
      </c>
    </row>
    <row r="56" ht="12.75">
      <c r="A56" s="1" t="s">
        <v>3488</v>
      </c>
    </row>
    <row r="57" ht="12.75">
      <c r="A57" s="1" t="s">
        <v>3489</v>
      </c>
    </row>
    <row r="58" ht="12.75">
      <c r="A58" s="1" t="s">
        <v>3490</v>
      </c>
    </row>
    <row r="59" ht="12.75">
      <c r="A59" s="1" t="s">
        <v>3491</v>
      </c>
    </row>
    <row r="60" ht="12.75">
      <c r="A60" s="1" t="s">
        <v>3492</v>
      </c>
    </row>
    <row r="61" ht="12.75">
      <c r="A61" s="1" t="s">
        <v>3493</v>
      </c>
    </row>
    <row r="62" ht="12.75">
      <c r="A62" s="1" t="s">
        <v>3494</v>
      </c>
    </row>
    <row r="63" ht="12.75">
      <c r="A63" s="1" t="s">
        <v>3495</v>
      </c>
    </row>
    <row r="64" ht="12.75">
      <c r="A64" s="1" t="s">
        <v>3496</v>
      </c>
    </row>
    <row r="65" ht="12.75">
      <c r="A65" s="1" t="s">
        <v>3497</v>
      </c>
    </row>
    <row r="66" ht="12.75">
      <c r="A66" s="1" t="s">
        <v>3498</v>
      </c>
    </row>
    <row r="67" ht="12.75">
      <c r="A67" s="1" t="s">
        <v>3499</v>
      </c>
    </row>
    <row r="68" ht="12.75">
      <c r="A68" s="1" t="s">
        <v>3500</v>
      </c>
    </row>
    <row r="69" ht="12.75">
      <c r="A69" s="1" t="s">
        <v>3501</v>
      </c>
    </row>
    <row r="70" ht="12.75">
      <c r="A70" s="1" t="s">
        <v>3502</v>
      </c>
    </row>
    <row r="71" ht="12.75">
      <c r="A71" s="1" t="s">
        <v>3503</v>
      </c>
    </row>
    <row r="72" ht="12.75">
      <c r="A72" s="1" t="s">
        <v>3504</v>
      </c>
    </row>
    <row r="73" ht="12.75">
      <c r="A73" s="1" t="s">
        <v>3505</v>
      </c>
    </row>
    <row r="74" ht="12.75">
      <c r="A74" s="1" t="s">
        <v>3505</v>
      </c>
    </row>
    <row r="75" ht="12.75">
      <c r="A75" s="1" t="s">
        <v>3506</v>
      </c>
    </row>
    <row r="76" ht="12.75">
      <c r="A76" s="1" t="s">
        <v>3507</v>
      </c>
    </row>
    <row r="77" ht="12.75">
      <c r="A77" s="1" t="s">
        <v>3508</v>
      </c>
    </row>
    <row r="78" ht="12.75">
      <c r="A78" s="1" t="s">
        <v>3509</v>
      </c>
    </row>
    <row r="79" ht="12.75">
      <c r="A79" s="1" t="s">
        <v>3510</v>
      </c>
    </row>
    <row r="80" ht="12.75">
      <c r="A80" s="1" t="s">
        <v>3511</v>
      </c>
    </row>
    <row r="81" ht="12.75">
      <c r="A81" s="1" t="s">
        <v>3512</v>
      </c>
    </row>
    <row r="82" ht="12.75">
      <c r="A82" s="1" t="s">
        <v>3513</v>
      </c>
    </row>
    <row r="83" ht="12.75">
      <c r="A83" s="1" t="s">
        <v>3514</v>
      </c>
    </row>
    <row r="84" ht="12.75">
      <c r="A84" s="1" t="s">
        <v>3515</v>
      </c>
    </row>
    <row r="85" ht="12.75">
      <c r="A85" s="1" t="s">
        <v>3516</v>
      </c>
    </row>
    <row r="86" ht="12.75">
      <c r="A86" s="1" t="s">
        <v>3517</v>
      </c>
    </row>
    <row r="87" ht="12.75">
      <c r="A87" s="1" t="s">
        <v>3518</v>
      </c>
    </row>
    <row r="88" ht="12.75">
      <c r="A88" s="1" t="s">
        <v>3519</v>
      </c>
    </row>
    <row r="89" ht="12.75">
      <c r="A89" s="1" t="s">
        <v>3520</v>
      </c>
    </row>
    <row r="90" ht="12.75">
      <c r="A90" s="1" t="s">
        <v>3521</v>
      </c>
    </row>
    <row r="91" ht="12.75">
      <c r="A91" s="1" t="s">
        <v>3522</v>
      </c>
    </row>
    <row r="92" ht="12.75">
      <c r="A92" s="1" t="s">
        <v>3523</v>
      </c>
    </row>
    <row r="93" ht="12.75">
      <c r="A93" s="1" t="s">
        <v>3524</v>
      </c>
    </row>
    <row r="94" ht="12.75">
      <c r="A94" s="1" t="s">
        <v>3525</v>
      </c>
    </row>
    <row r="95" ht="12.75">
      <c r="A95" s="1" t="s">
        <v>3526</v>
      </c>
    </row>
    <row r="96" ht="12.75">
      <c r="A96" s="1" t="s">
        <v>3527</v>
      </c>
    </row>
    <row r="97" ht="12.75">
      <c r="A97" s="1" t="s">
        <v>3528</v>
      </c>
    </row>
    <row r="98" ht="12.75">
      <c r="A98" s="1" t="s">
        <v>3529</v>
      </c>
    </row>
    <row r="99" ht="12.75">
      <c r="A99" s="1" t="s">
        <v>3530</v>
      </c>
    </row>
    <row r="100" ht="12.75">
      <c r="A100" s="1" t="s">
        <v>3531</v>
      </c>
    </row>
    <row r="101" ht="12.75">
      <c r="A101" s="1" t="s">
        <v>3532</v>
      </c>
    </row>
    <row r="102" ht="12.75">
      <c r="A102" s="1" t="s">
        <v>3533</v>
      </c>
    </row>
    <row r="103" ht="12.75">
      <c r="A103" s="1" t="s">
        <v>3769</v>
      </c>
    </row>
    <row r="104" ht="12.75">
      <c r="A104" s="1" t="s">
        <v>3770</v>
      </c>
    </row>
    <row r="105" ht="12.75">
      <c r="A105" s="1" t="s">
        <v>3771</v>
      </c>
    </row>
    <row r="106" ht="12.75">
      <c r="A106" s="1" t="s">
        <v>3772</v>
      </c>
    </row>
    <row r="107" ht="12.75">
      <c r="A107" s="1" t="s">
        <v>3773</v>
      </c>
    </row>
    <row r="108" ht="12.75">
      <c r="A108" s="1" t="s">
        <v>3774</v>
      </c>
    </row>
    <row r="109" ht="12.75">
      <c r="A109" s="1" t="s">
        <v>3775</v>
      </c>
    </row>
    <row r="110" ht="12.75">
      <c r="A110" s="1" t="s">
        <v>3776</v>
      </c>
    </row>
    <row r="111" ht="12.75">
      <c r="A111" s="1" t="s">
        <v>3777</v>
      </c>
    </row>
    <row r="112" ht="12.75">
      <c r="A112" s="1" t="s">
        <v>3778</v>
      </c>
    </row>
    <row r="113" ht="12.75">
      <c r="A113" s="1" t="s">
        <v>3779</v>
      </c>
    </row>
    <row r="114" ht="12.75">
      <c r="A114" s="1" t="s">
        <v>3780</v>
      </c>
    </row>
    <row r="115" ht="12.75">
      <c r="A115" s="1" t="s">
        <v>3781</v>
      </c>
    </row>
    <row r="116" ht="12.75">
      <c r="A116" s="1" t="s">
        <v>3782</v>
      </c>
    </row>
    <row r="117" ht="12.75">
      <c r="A117" s="1" t="s">
        <v>3783</v>
      </c>
    </row>
    <row r="118" ht="12.75">
      <c r="A118" s="1" t="s">
        <v>3784</v>
      </c>
    </row>
    <row r="119" ht="12.75">
      <c r="A119" s="1" t="s">
        <v>3785</v>
      </c>
    </row>
    <row r="120" ht="12.75">
      <c r="A120" s="1" t="s">
        <v>3786</v>
      </c>
    </row>
    <row r="121" ht="12.75">
      <c r="A121" s="1" t="s">
        <v>3787</v>
      </c>
    </row>
    <row r="122" ht="12.75">
      <c r="A122" s="1" t="s">
        <v>3788</v>
      </c>
    </row>
    <row r="123" ht="12.75">
      <c r="A123" s="1" t="s">
        <v>3789</v>
      </c>
    </row>
    <row r="124" ht="12.75">
      <c r="A124" s="1" t="s">
        <v>3790</v>
      </c>
    </row>
    <row r="125" ht="12.75">
      <c r="A125" s="1" t="s">
        <v>3791</v>
      </c>
    </row>
    <row r="126" ht="12.75">
      <c r="A126" s="1" t="s">
        <v>3792</v>
      </c>
    </row>
    <row r="127" ht="12.75">
      <c r="A127" s="1" t="s">
        <v>3793</v>
      </c>
    </row>
    <row r="128" ht="12.75">
      <c r="A128" s="1" t="s">
        <v>3794</v>
      </c>
    </row>
    <row r="129" ht="12.75">
      <c r="A129" s="1" t="s">
        <v>3795</v>
      </c>
    </row>
    <row r="130" ht="12.75">
      <c r="A130" s="1" t="s">
        <v>3796</v>
      </c>
    </row>
    <row r="131" ht="12.75">
      <c r="A131" s="1" t="s">
        <v>3797</v>
      </c>
    </row>
    <row r="132" ht="12.75">
      <c r="A132" s="1" t="s">
        <v>3798</v>
      </c>
    </row>
    <row r="133" ht="12.75">
      <c r="A133" s="1" t="s">
        <v>3799</v>
      </c>
    </row>
    <row r="134" ht="12.75">
      <c r="A134" s="1" t="s">
        <v>3800</v>
      </c>
    </row>
    <row r="135" ht="12.75">
      <c r="A135" s="1" t="s">
        <v>3801</v>
      </c>
    </row>
    <row r="136" ht="12.75">
      <c r="A136" s="1" t="s">
        <v>3802</v>
      </c>
    </row>
    <row r="137" ht="12.75">
      <c r="A137" s="1" t="s">
        <v>3803</v>
      </c>
    </row>
    <row r="138" ht="12.75">
      <c r="A138" s="1" t="s">
        <v>3804</v>
      </c>
    </row>
    <row r="139" ht="12.75">
      <c r="A139" s="1" t="s">
        <v>3805</v>
      </c>
    </row>
    <row r="140" ht="12.75">
      <c r="A140" s="1" t="s">
        <v>3806</v>
      </c>
    </row>
    <row r="141" ht="12.75">
      <c r="A141" s="1" t="s">
        <v>3807</v>
      </c>
    </row>
    <row r="142" ht="12.75">
      <c r="A142" s="1" t="s">
        <v>3808</v>
      </c>
    </row>
    <row r="143" ht="12.75">
      <c r="A143" s="1" t="s">
        <v>3809</v>
      </c>
    </row>
    <row r="144" ht="12.75">
      <c r="A144" s="1" t="s">
        <v>3810</v>
      </c>
    </row>
    <row r="145" ht="12.75">
      <c r="A145" s="1" t="s">
        <v>3811</v>
      </c>
    </row>
    <row r="146" ht="12.75">
      <c r="A146" s="1" t="s">
        <v>3812</v>
      </c>
    </row>
    <row r="147" ht="12.75">
      <c r="A147" s="1" t="s">
        <v>3813</v>
      </c>
    </row>
    <row r="148" ht="12.75">
      <c r="A148" s="1" t="s">
        <v>3814</v>
      </c>
    </row>
    <row r="149" ht="12.75">
      <c r="A149" s="1" t="s">
        <v>3815</v>
      </c>
    </row>
    <row r="150" ht="12.75">
      <c r="A150" s="1" t="s">
        <v>3816</v>
      </c>
    </row>
    <row r="151" ht="12.75">
      <c r="A151" s="1" t="s">
        <v>3817</v>
      </c>
    </row>
    <row r="152" ht="12.75">
      <c r="A152" s="1" t="s">
        <v>3818</v>
      </c>
    </row>
    <row r="153" ht="12.75">
      <c r="A153" s="1" t="s">
        <v>3819</v>
      </c>
    </row>
    <row r="154" ht="12.75">
      <c r="A154" s="1" t="s">
        <v>2065</v>
      </c>
    </row>
    <row r="155" ht="12.75">
      <c r="A155" s="1" t="s">
        <v>3820</v>
      </c>
    </row>
    <row r="156" ht="12.75">
      <c r="A156" s="1" t="s">
        <v>3821</v>
      </c>
    </row>
    <row r="157" ht="12.75">
      <c r="A157" s="1" t="s">
        <v>3822</v>
      </c>
    </row>
    <row r="158" ht="12.75">
      <c r="A158" s="1" t="s">
        <v>3823</v>
      </c>
    </row>
    <row r="159" ht="12.75">
      <c r="A159" s="1" t="s">
        <v>3824</v>
      </c>
    </row>
    <row r="160" ht="12.75">
      <c r="A160" s="1" t="s">
        <v>3825</v>
      </c>
    </row>
    <row r="161" ht="12.75">
      <c r="A161" s="1" t="s">
        <v>3826</v>
      </c>
    </row>
    <row r="162" ht="12.75">
      <c r="A162" s="1" t="s">
        <v>3827</v>
      </c>
    </row>
    <row r="163" ht="12.75">
      <c r="A163" s="1" t="s">
        <v>3828</v>
      </c>
    </row>
    <row r="164" ht="12.75">
      <c r="A164" s="1" t="s">
        <v>3829</v>
      </c>
    </row>
    <row r="165" ht="12.75">
      <c r="A165" s="1" t="s">
        <v>3830</v>
      </c>
    </row>
    <row r="166" ht="12.75">
      <c r="A166" s="1" t="s">
        <v>3831</v>
      </c>
    </row>
    <row r="167" ht="12.75">
      <c r="A167" s="1" t="s">
        <v>3832</v>
      </c>
    </row>
    <row r="168" ht="12.75">
      <c r="A168" s="1" t="s">
        <v>3844</v>
      </c>
    </row>
    <row r="169" ht="12.75">
      <c r="A169" s="1" t="s">
        <v>3870</v>
      </c>
    </row>
    <row r="170" ht="12.75">
      <c r="A170" s="1" t="s">
        <v>3871</v>
      </c>
    </row>
    <row r="171" ht="12.75">
      <c r="A171" s="1" t="s">
        <v>3872</v>
      </c>
    </row>
    <row r="172" ht="12.75">
      <c r="A172" s="1" t="s">
        <v>3873</v>
      </c>
    </row>
    <row r="173" ht="12.75">
      <c r="A173" s="1" t="s">
        <v>3874</v>
      </c>
    </row>
    <row r="174" ht="12.75">
      <c r="A174" s="1" t="s">
        <v>3875</v>
      </c>
    </row>
    <row r="175" ht="12.75">
      <c r="A175" s="1" t="s">
        <v>3876</v>
      </c>
    </row>
    <row r="176" ht="12.75">
      <c r="A176" s="1" t="s">
        <v>3877</v>
      </c>
    </row>
    <row r="177" ht="12.75">
      <c r="A177" s="1" t="s">
        <v>3878</v>
      </c>
    </row>
    <row r="178" ht="12.75">
      <c r="A178" s="1" t="s">
        <v>3879</v>
      </c>
    </row>
    <row r="179" ht="12.75">
      <c r="A179" s="1" t="s">
        <v>3880</v>
      </c>
    </row>
    <row r="180" ht="12.75">
      <c r="A180" s="1" t="s">
        <v>3881</v>
      </c>
    </row>
    <row r="181" ht="12.75">
      <c r="A181" s="1" t="s">
        <v>3882</v>
      </c>
    </row>
    <row r="182" ht="12.75">
      <c r="A182" s="1" t="s">
        <v>3883</v>
      </c>
    </row>
    <row r="183" ht="12.75">
      <c r="A183" s="1" t="s">
        <v>3884</v>
      </c>
    </row>
    <row r="184" ht="12.75">
      <c r="A184" s="1" t="s">
        <v>4254</v>
      </c>
    </row>
    <row r="185" ht="12.75">
      <c r="A185" s="1" t="s">
        <v>4255</v>
      </c>
    </row>
    <row r="186" ht="12.75">
      <c r="A186" s="1" t="s">
        <v>4256</v>
      </c>
    </row>
    <row r="187" ht="12.75">
      <c r="A187" s="1" t="s">
        <v>4257</v>
      </c>
    </row>
    <row r="188" ht="12.75">
      <c r="A188" s="1" t="s">
        <v>4258</v>
      </c>
    </row>
    <row r="189" ht="12.75">
      <c r="A189" s="1" t="s">
        <v>4259</v>
      </c>
    </row>
    <row r="190" ht="12.75">
      <c r="A190" s="1" t="s">
        <v>4260</v>
      </c>
    </row>
    <row r="191" ht="12.75">
      <c r="A191" s="1" t="s">
        <v>4261</v>
      </c>
    </row>
    <row r="192" ht="12.75">
      <c r="A192" s="1" t="s">
        <v>4262</v>
      </c>
    </row>
    <row r="193" ht="12.75">
      <c r="A193" s="1" t="s">
        <v>4263</v>
      </c>
    </row>
    <row r="194" ht="12.75">
      <c r="A194" s="1" t="s">
        <v>4264</v>
      </c>
    </row>
    <row r="195" ht="12.75">
      <c r="A195" s="1" t="s">
        <v>4265</v>
      </c>
    </row>
    <row r="196" ht="12.75">
      <c r="A196" s="1" t="s">
        <v>4266</v>
      </c>
    </row>
    <row r="197" ht="12.75">
      <c r="A197" s="1" t="s">
        <v>4267</v>
      </c>
    </row>
    <row r="198" ht="12.75">
      <c r="A198" s="1" t="s">
        <v>4268</v>
      </c>
    </row>
    <row r="199" ht="12.75">
      <c r="A199" s="1" t="s">
        <v>4269</v>
      </c>
    </row>
    <row r="200" ht="12.75">
      <c r="A200" s="1" t="s">
        <v>4270</v>
      </c>
    </row>
    <row r="201" ht="12.75">
      <c r="A201" s="1" t="s">
        <v>4271</v>
      </c>
    </row>
    <row r="202" ht="12.75">
      <c r="A202" s="1" t="s">
        <v>4272</v>
      </c>
    </row>
    <row r="203" ht="12.75">
      <c r="A203" s="1" t="s">
        <v>4273</v>
      </c>
    </row>
    <row r="204" ht="12.75">
      <c r="A204" s="1" t="s">
        <v>4274</v>
      </c>
    </row>
    <row r="205" ht="12.75">
      <c r="A205" s="1" t="s">
        <v>4275</v>
      </c>
    </row>
    <row r="206" ht="12.75">
      <c r="A206" s="1" t="s">
        <v>4276</v>
      </c>
    </row>
    <row r="207" ht="12.75">
      <c r="A207" s="1" t="s">
        <v>4277</v>
      </c>
    </row>
    <row r="208" ht="12.75">
      <c r="A208" s="1" t="s">
        <v>4278</v>
      </c>
    </row>
    <row r="209" ht="12.75">
      <c r="A209" s="1" t="s">
        <v>4279</v>
      </c>
    </row>
    <row r="210" ht="12.75">
      <c r="A210" s="1" t="s">
        <v>4280</v>
      </c>
    </row>
    <row r="211" ht="12.75">
      <c r="A211" s="1" t="s">
        <v>4281</v>
      </c>
    </row>
    <row r="212" ht="12.75">
      <c r="A212" s="1" t="s">
        <v>4282</v>
      </c>
    </row>
    <row r="213" ht="12.75">
      <c r="A213" s="1" t="s">
        <v>4283</v>
      </c>
    </row>
    <row r="214" ht="12.75">
      <c r="A214" s="1" t="s">
        <v>4284</v>
      </c>
    </row>
    <row r="215" ht="12.75">
      <c r="A215" s="1" t="s">
        <v>4285</v>
      </c>
    </row>
    <row r="216" ht="12.75">
      <c r="A216" s="1" t="s">
        <v>4286</v>
      </c>
    </row>
    <row r="217" ht="12.75">
      <c r="A217" s="1" t="s">
        <v>4287</v>
      </c>
    </row>
    <row r="218" ht="12.75">
      <c r="A218" s="1" t="s">
        <v>4288</v>
      </c>
    </row>
    <row r="219" ht="12.75">
      <c r="A219" s="1" t="s">
        <v>4289</v>
      </c>
    </row>
    <row r="220" ht="12.75">
      <c r="A220" s="1" t="s">
        <v>4290</v>
      </c>
    </row>
    <row r="221" ht="12.75">
      <c r="A221" s="1" t="s">
        <v>4291</v>
      </c>
    </row>
    <row r="222" ht="12.75">
      <c r="A222" s="1" t="s">
        <v>4292</v>
      </c>
    </row>
    <row r="223" ht="12.75">
      <c r="A223" s="1" t="s">
        <v>4293</v>
      </c>
    </row>
    <row r="224" ht="12.75">
      <c r="A224" s="1" t="s">
        <v>4294</v>
      </c>
    </row>
    <row r="225" ht="12.75">
      <c r="A225" s="1" t="s">
        <v>4295</v>
      </c>
    </row>
    <row r="226" ht="12.75">
      <c r="A226" s="1" t="s">
        <v>4296</v>
      </c>
    </row>
    <row r="227" ht="12.75">
      <c r="A227" s="1" t="s">
        <v>4297</v>
      </c>
    </row>
    <row r="228" ht="12.75">
      <c r="A228" s="1" t="s">
        <v>4298</v>
      </c>
    </row>
    <row r="229" ht="12.75">
      <c r="A229" s="1" t="s">
        <v>4299</v>
      </c>
    </row>
    <row r="230" ht="12.75">
      <c r="A230" s="1" t="s">
        <v>4300</v>
      </c>
    </row>
    <row r="231" ht="12.75">
      <c r="A231" s="1" t="s">
        <v>4301</v>
      </c>
    </row>
    <row r="232" ht="12.75">
      <c r="A232" s="1" t="s">
        <v>4302</v>
      </c>
    </row>
    <row r="233" ht="12.75">
      <c r="A233" s="1" t="s">
        <v>4303</v>
      </c>
    </row>
    <row r="234" ht="12.75">
      <c r="A234" s="1" t="s">
        <v>4334</v>
      </c>
    </row>
    <row r="235" ht="12.75">
      <c r="A235" s="1" t="s">
        <v>4335</v>
      </c>
    </row>
    <row r="236" ht="12.75">
      <c r="A236" s="1" t="s">
        <v>4336</v>
      </c>
    </row>
    <row r="237" ht="12.75">
      <c r="A237" s="1" t="s">
        <v>4337</v>
      </c>
    </row>
    <row r="238" ht="12.75">
      <c r="A238" s="1" t="s">
        <v>4338</v>
      </c>
    </row>
    <row r="239" ht="12.75">
      <c r="A239" s="1" t="s">
        <v>4339</v>
      </c>
    </row>
    <row r="240" ht="12.75">
      <c r="A240" s="1" t="s">
        <v>4340</v>
      </c>
    </row>
    <row r="241" ht="12.75">
      <c r="A241" s="1" t="s">
        <v>4341</v>
      </c>
    </row>
    <row r="242" ht="12.75">
      <c r="A242" s="1" t="s">
        <v>4342</v>
      </c>
    </row>
    <row r="243" ht="12.75">
      <c r="A243" s="1" t="s">
        <v>4343</v>
      </c>
    </row>
    <row r="244" ht="12.75">
      <c r="A244" s="1" t="s">
        <v>4344</v>
      </c>
    </row>
    <row r="245" ht="12.75">
      <c r="A245" s="1" t="s">
        <v>4345</v>
      </c>
    </row>
    <row r="246" ht="12.75">
      <c r="A246" s="1" t="s">
        <v>4346</v>
      </c>
    </row>
    <row r="247" ht="12.75">
      <c r="A247" s="1" t="s">
        <v>4347</v>
      </c>
    </row>
    <row r="248" ht="12.75">
      <c r="A248" s="1" t="s">
        <v>4348</v>
      </c>
    </row>
    <row r="249" ht="12.75">
      <c r="A249" s="1" t="s">
        <v>4349</v>
      </c>
    </row>
    <row r="250" ht="12.75">
      <c r="A250" s="1" t="s">
        <v>4350</v>
      </c>
    </row>
    <row r="251" ht="12.75">
      <c r="A251" s="1" t="s">
        <v>4351</v>
      </c>
    </row>
    <row r="252" ht="12.75">
      <c r="A252" s="1" t="s">
        <v>4352</v>
      </c>
    </row>
    <row r="253" ht="12.75">
      <c r="A253" s="1" t="s">
        <v>4353</v>
      </c>
    </row>
    <row r="254" ht="12.75">
      <c r="A254" s="1" t="s">
        <v>4354</v>
      </c>
    </row>
    <row r="255" ht="12.75">
      <c r="A255" s="1" t="s">
        <v>4355</v>
      </c>
    </row>
    <row r="256" ht="12.75">
      <c r="A256" s="1" t="s">
        <v>4356</v>
      </c>
    </row>
    <row r="257" ht="12.75">
      <c r="A257" s="1" t="s">
        <v>4357</v>
      </c>
    </row>
    <row r="258" ht="12.75">
      <c r="A258" s="1" t="s">
        <v>4358</v>
      </c>
    </row>
    <row r="259" ht="12.75">
      <c r="A259" s="1" t="s">
        <v>4359</v>
      </c>
    </row>
    <row r="260" ht="12.75">
      <c r="A260" s="1" t="s">
        <v>4360</v>
      </c>
    </row>
    <row r="261" ht="12.75">
      <c r="A261" s="1" t="s">
        <v>4361</v>
      </c>
    </row>
    <row r="262" ht="12.75">
      <c r="A262" s="1" t="s">
        <v>4362</v>
      </c>
    </row>
    <row r="263" ht="12.75">
      <c r="A263" s="1" t="s">
        <v>4363</v>
      </c>
    </row>
    <row r="264" ht="12.75">
      <c r="A264" s="1" t="s">
        <v>4364</v>
      </c>
    </row>
    <row r="265" ht="12.75">
      <c r="A265" s="1" t="s">
        <v>4365</v>
      </c>
    </row>
    <row r="266" ht="12.75">
      <c r="A266" s="1" t="s">
        <v>4366</v>
      </c>
    </row>
    <row r="267" ht="12.75">
      <c r="A267" s="1" t="s">
        <v>4367</v>
      </c>
    </row>
    <row r="268" ht="12.75">
      <c r="A268" s="1" t="s">
        <v>4368</v>
      </c>
    </row>
    <row r="269" ht="12.75">
      <c r="A269" s="1" t="s">
        <v>4369</v>
      </c>
    </row>
    <row r="270" ht="12.75">
      <c r="A270" s="1" t="s">
        <v>4370</v>
      </c>
    </row>
    <row r="271" ht="12.75">
      <c r="A271" s="1" t="s">
        <v>4371</v>
      </c>
    </row>
    <row r="272" ht="12.75">
      <c r="A272" s="1" t="s">
        <v>4372</v>
      </c>
    </row>
    <row r="273" ht="12.75">
      <c r="A273" s="1" t="s">
        <v>4373</v>
      </c>
    </row>
    <row r="274" ht="12.75">
      <c r="A274" s="1" t="s">
        <v>4374</v>
      </c>
    </row>
    <row r="275" ht="12.75">
      <c r="A275" s="1" t="s">
        <v>4375</v>
      </c>
    </row>
    <row r="276" ht="12.75">
      <c r="A276" s="1" t="s">
        <v>4376</v>
      </c>
    </row>
    <row r="277" ht="12.75">
      <c r="A277" s="1" t="s">
        <v>4377</v>
      </c>
    </row>
    <row r="278" ht="12.75">
      <c r="A278" s="1" t="s">
        <v>4378</v>
      </c>
    </row>
    <row r="279" ht="12.75">
      <c r="A279" s="1" t="s">
        <v>4379</v>
      </c>
    </row>
    <row r="280" ht="12.75">
      <c r="A280" s="1" t="s">
        <v>4380</v>
      </c>
    </row>
    <row r="281" ht="12.75">
      <c r="A281" s="1" t="s">
        <v>4381</v>
      </c>
    </row>
    <row r="282" ht="12.75">
      <c r="A282" s="1" t="s">
        <v>4382</v>
      </c>
    </row>
    <row r="283" ht="12.75">
      <c r="A283" s="1" t="s">
        <v>4383</v>
      </c>
    </row>
    <row r="284" ht="12.75">
      <c r="A284" s="1" t="s">
        <v>4384</v>
      </c>
    </row>
    <row r="285" ht="12.75">
      <c r="A285" s="1" t="s">
        <v>4385</v>
      </c>
    </row>
    <row r="286" ht="12.75">
      <c r="A286" s="1" t="s">
        <v>4386</v>
      </c>
    </row>
    <row r="287" ht="12.75">
      <c r="A287" s="1" t="s">
        <v>4387</v>
      </c>
    </row>
    <row r="288" ht="12.75">
      <c r="A288" s="1" t="s">
        <v>4388</v>
      </c>
    </row>
    <row r="289" ht="12.75">
      <c r="A289" s="1" t="s">
        <v>4389</v>
      </c>
    </row>
    <row r="290" ht="12.75">
      <c r="A290" s="1" t="s">
        <v>4390</v>
      </c>
    </row>
    <row r="291" ht="12.75">
      <c r="A291" s="1" t="s">
        <v>4391</v>
      </c>
    </row>
    <row r="292" ht="12.75">
      <c r="A292" s="1" t="s">
        <v>4392</v>
      </c>
    </row>
    <row r="293" ht="12.75">
      <c r="A293" s="1" t="s">
        <v>4393</v>
      </c>
    </row>
    <row r="294" ht="12.75">
      <c r="A294" s="1" t="s">
        <v>4394</v>
      </c>
    </row>
    <row r="295" ht="12.75">
      <c r="A295" s="1" t="s">
        <v>4395</v>
      </c>
    </row>
    <row r="296" ht="12.75">
      <c r="A296" s="1" t="s">
        <v>4398</v>
      </c>
    </row>
    <row r="297" ht="12.75">
      <c r="A297" s="1" t="s">
        <v>4399</v>
      </c>
    </row>
    <row r="298" ht="12.75">
      <c r="A298" s="1" t="s">
        <v>4400</v>
      </c>
    </row>
    <row r="299" ht="12.75">
      <c r="A299" s="1" t="s">
        <v>4401</v>
      </c>
    </row>
    <row r="300" ht="12.75">
      <c r="A300" s="1" t="s">
        <v>4402</v>
      </c>
    </row>
    <row r="301" ht="12.75">
      <c r="A301" s="1" t="s">
        <v>4403</v>
      </c>
    </row>
    <row r="302" ht="12.75">
      <c r="A302" s="1" t="s">
        <v>4404</v>
      </c>
    </row>
    <row r="303" ht="12.75">
      <c r="A303" s="1" t="s">
        <v>4405</v>
      </c>
    </row>
    <row r="304" ht="12.75">
      <c r="A304" s="1" t="s">
        <v>4406</v>
      </c>
    </row>
    <row r="305" ht="12.75">
      <c r="A305" s="1" t="s">
        <v>4407</v>
      </c>
    </row>
    <row r="306" ht="12.75">
      <c r="A306" s="1" t="s">
        <v>4408</v>
      </c>
    </row>
    <row r="307" ht="12.75">
      <c r="A307" s="1" t="s">
        <v>4409</v>
      </c>
    </row>
    <row r="308" ht="12.75">
      <c r="A308" s="1" t="s">
        <v>4410</v>
      </c>
    </row>
    <row r="309" ht="12.75">
      <c r="A309" s="1" t="s">
        <v>4411</v>
      </c>
    </row>
    <row r="310" spans="1:2" ht="12.75">
      <c r="A310" s="1" t="s">
        <v>4412</v>
      </c>
      <c r="B310" s="1" t="s">
        <v>191</v>
      </c>
    </row>
    <row r="311" spans="1:2" ht="12.75">
      <c r="A311" s="1" t="s">
        <v>4413</v>
      </c>
      <c r="B311" s="1" t="s">
        <v>191</v>
      </c>
    </row>
    <row r="312" spans="1:2" ht="12.75">
      <c r="A312" s="1" t="s">
        <v>4414</v>
      </c>
      <c r="B312" s="1" t="s">
        <v>191</v>
      </c>
    </row>
    <row r="313" spans="1:2" ht="12.75">
      <c r="A313" s="1" t="s">
        <v>4415</v>
      </c>
      <c r="B313" s="1" t="s">
        <v>191</v>
      </c>
    </row>
    <row r="314" spans="1:2" ht="12.75">
      <c r="A314" s="1" t="s">
        <v>4416</v>
      </c>
      <c r="B314" s="1" t="s">
        <v>191</v>
      </c>
    </row>
    <row r="315" spans="1:2" ht="12.75">
      <c r="A315" s="1" t="s">
        <v>4417</v>
      </c>
      <c r="B315" s="1" t="s">
        <v>191</v>
      </c>
    </row>
    <row r="316" spans="1:2" ht="12.75">
      <c r="A316" s="1" t="s">
        <v>4418</v>
      </c>
      <c r="B316" s="1" t="s">
        <v>191</v>
      </c>
    </row>
    <row r="317" spans="1:2" ht="12.75">
      <c r="A317" s="1" t="s">
        <v>194</v>
      </c>
      <c r="B317" s="1" t="s">
        <v>191</v>
      </c>
    </row>
    <row r="318" spans="1:2" ht="12.75">
      <c r="A318" s="1" t="s">
        <v>192</v>
      </c>
      <c r="B318" s="1" t="s">
        <v>191</v>
      </c>
    </row>
    <row r="319" spans="1:2" ht="12.75">
      <c r="A319" s="1" t="s">
        <v>193</v>
      </c>
      <c r="B319" s="1" t="s">
        <v>191</v>
      </c>
    </row>
    <row r="320" ht="12.75">
      <c r="A320" s="1" t="s">
        <v>4419</v>
      </c>
    </row>
    <row r="321" ht="12.75">
      <c r="A321" s="1" t="s">
        <v>4420</v>
      </c>
    </row>
    <row r="322" ht="12.75">
      <c r="A322" s="1" t="s">
        <v>4421</v>
      </c>
    </row>
    <row r="323" ht="12.75">
      <c r="A323" s="1" t="s">
        <v>4422</v>
      </c>
    </row>
    <row r="324" ht="12.75">
      <c r="A324" s="1" t="s">
        <v>4423</v>
      </c>
    </row>
    <row r="325" ht="12.75">
      <c r="A325" s="1" t="s">
        <v>4425</v>
      </c>
    </row>
    <row r="326" ht="12.75">
      <c r="A326" s="1" t="s">
        <v>4426</v>
      </c>
    </row>
    <row r="327" ht="12.75">
      <c r="A327" s="1" t="s">
        <v>4427</v>
      </c>
    </row>
    <row r="328" ht="12.75">
      <c r="A328" s="1" t="s">
        <v>4428</v>
      </c>
    </row>
    <row r="329" ht="12.75">
      <c r="A329" s="1" t="s">
        <v>4429</v>
      </c>
    </row>
    <row r="330" ht="12.75">
      <c r="A330" s="1" t="s">
        <v>4430</v>
      </c>
    </row>
    <row r="331" ht="12.75">
      <c r="A331" s="1" t="s">
        <v>4431</v>
      </c>
    </row>
    <row r="332" ht="12.75">
      <c r="A332" s="1" t="s">
        <v>4432</v>
      </c>
    </row>
    <row r="333" ht="12.75">
      <c r="A333" s="1" t="s">
        <v>4433</v>
      </c>
    </row>
    <row r="334" ht="12.75">
      <c r="A334" s="1" t="s">
        <v>4434</v>
      </c>
    </row>
    <row r="335" ht="12.75">
      <c r="A335" s="1" t="s">
        <v>4435</v>
      </c>
    </row>
    <row r="336" ht="12.75">
      <c r="A336" s="1" t="s">
        <v>4436</v>
      </c>
    </row>
    <row r="337" ht="12.75">
      <c r="A337" s="1" t="s">
        <v>4437</v>
      </c>
    </row>
    <row r="338" ht="12.75">
      <c r="A338" s="1" t="s">
        <v>4438</v>
      </c>
    </row>
    <row r="339" ht="12.75">
      <c r="A339" s="1" t="s">
        <v>4439</v>
      </c>
    </row>
    <row r="340" ht="12.75">
      <c r="A340" s="1" t="s">
        <v>4440</v>
      </c>
    </row>
    <row r="341" ht="12.75">
      <c r="A341" s="1" t="s">
        <v>4441</v>
      </c>
    </row>
  </sheetData>
  <sheetProtection/>
  <hyperlinks>
    <hyperlink ref="A1" r:id="rId1" display="Двигатель Merc"/>
  </hyperlinks>
  <printOptions/>
  <pageMargins left="0.75" right="0.75" top="1" bottom="1" header="0.5" footer="0.5"/>
  <pageSetup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20.25" customHeight="1">
      <c r="A1" s="73" t="s">
        <v>2629</v>
      </c>
    </row>
    <row r="2" spans="1:14" ht="36" customHeight="1" thickBot="1">
      <c r="A2" s="45" t="s">
        <v>997</v>
      </c>
      <c r="B2" s="45" t="s">
        <v>996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5" customHeight="1">
      <c r="A4" s="1" t="s">
        <v>998</v>
      </c>
      <c r="B4" s="74">
        <v>550539</v>
      </c>
      <c r="F4" s="3"/>
      <c r="G4" s="3"/>
    </row>
    <row r="5" spans="1:7" ht="17.25" customHeight="1">
      <c r="A5" s="1" t="s">
        <v>999</v>
      </c>
      <c r="B5" s="74">
        <v>550539</v>
      </c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6" spans="6:7" ht="12.75">
      <c r="F16" s="3"/>
      <c r="G16" s="3"/>
    </row>
  </sheetData>
  <sheetProtection/>
  <hyperlinks>
    <hyperlink ref="B4" r:id="rId1" display="photo\datchik\4.png"/>
    <hyperlink ref="B5" r:id="rId2" display="photo\datchik\4.png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5"/>
  <sheetViews>
    <sheetView zoomScale="90" zoomScaleNormal="90" zoomScalePageLayoutView="0" workbookViewId="0" topLeftCell="A1">
      <pane ySplit="3" topLeftCell="A28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2.625" style="1" customWidth="1"/>
    <col min="2" max="2" width="11.75390625" style="0" hidden="1" customWidth="1"/>
    <col min="3" max="3" width="12.25390625" style="1" customWidth="1"/>
    <col min="4" max="4" width="11.75390625" style="1" customWidth="1"/>
    <col min="5" max="5" width="13.00390625" style="1" customWidth="1"/>
    <col min="6" max="6" width="11.875" style="0" customWidth="1"/>
  </cols>
  <sheetData>
    <row r="1" spans="1:2" ht="12.75">
      <c r="A1" s="20"/>
      <c r="B1" s="5"/>
    </row>
    <row r="2" spans="1:5" ht="36.75" customHeight="1" thickBot="1">
      <c r="A2" s="58" t="s">
        <v>1934</v>
      </c>
      <c r="B2" s="31" t="s">
        <v>4252</v>
      </c>
      <c r="C2" s="45" t="s">
        <v>3728</v>
      </c>
      <c r="D2" s="45" t="s">
        <v>1935</v>
      </c>
      <c r="E2" s="45" t="s">
        <v>4304</v>
      </c>
    </row>
    <row r="3" spans="1:6" ht="13.5" thickBot="1">
      <c r="A3" s="6"/>
      <c r="B3" s="7"/>
      <c r="C3" s="9"/>
      <c r="D3" s="8"/>
      <c r="E3" s="8"/>
      <c r="F3" s="8"/>
    </row>
    <row r="4" ht="12.75">
      <c r="A4" s="1" t="s">
        <v>3885</v>
      </c>
    </row>
    <row r="5" ht="12.75">
      <c r="A5" s="1" t="s">
        <v>3888</v>
      </c>
    </row>
    <row r="6" spans="1:2" ht="12.75">
      <c r="A6" s="1" t="s">
        <v>3889</v>
      </c>
      <c r="B6" s="1"/>
    </row>
    <row r="7" spans="1:2" ht="12.75">
      <c r="A7" s="1" t="s">
        <v>3890</v>
      </c>
      <c r="B7" s="1"/>
    </row>
    <row r="8" spans="1:2" ht="12.75">
      <c r="A8" s="1" t="s">
        <v>3891</v>
      </c>
      <c r="B8" s="1"/>
    </row>
    <row r="9" spans="1:2" ht="12.75">
      <c r="A9" s="1" t="s">
        <v>3892</v>
      </c>
      <c r="B9" s="1"/>
    </row>
    <row r="10" spans="1:2" ht="12.75">
      <c r="A10" s="1" t="s">
        <v>3893</v>
      </c>
      <c r="B10" s="1"/>
    </row>
    <row r="11" spans="1:2" ht="12.75">
      <c r="A11" s="1" t="s">
        <v>3894</v>
      </c>
      <c r="B11" s="1"/>
    </row>
    <row r="12" spans="1:2" ht="12.75">
      <c r="A12" s="1" t="s">
        <v>3895</v>
      </c>
      <c r="B12" s="1"/>
    </row>
    <row r="13" spans="1:2" ht="12.75">
      <c r="A13" s="1" t="s">
        <v>3896</v>
      </c>
      <c r="B13" s="1"/>
    </row>
    <row r="14" spans="1:2" ht="12.75">
      <c r="A14" s="1" t="s">
        <v>3897</v>
      </c>
      <c r="B14" s="1"/>
    </row>
    <row r="15" spans="1:2" ht="12.75">
      <c r="A15" s="1" t="s">
        <v>3898</v>
      </c>
      <c r="B15" s="1"/>
    </row>
    <row r="16" spans="1:2" ht="12.75">
      <c r="A16" s="1" t="s">
        <v>3899</v>
      </c>
      <c r="B16" s="1"/>
    </row>
    <row r="17" ht="12.75">
      <c r="A17" s="1" t="s">
        <v>3900</v>
      </c>
    </row>
    <row r="18" ht="12.75">
      <c r="A18" s="1" t="s">
        <v>3901</v>
      </c>
    </row>
    <row r="19" ht="12.75">
      <c r="A19" s="1" t="s">
        <v>3902</v>
      </c>
    </row>
    <row r="20" ht="12.75">
      <c r="A20" s="1" t="s">
        <v>3903</v>
      </c>
    </row>
    <row r="21" ht="12.75">
      <c r="A21" s="1" t="s">
        <v>3904</v>
      </c>
    </row>
    <row r="22" ht="12.75">
      <c r="A22" s="1" t="s">
        <v>3905</v>
      </c>
    </row>
    <row r="23" ht="12.75">
      <c r="A23" s="1" t="s">
        <v>3906</v>
      </c>
    </row>
    <row r="24" ht="12.75">
      <c r="A24" s="1" t="s">
        <v>3907</v>
      </c>
    </row>
    <row r="25" ht="12.75">
      <c r="A25" s="1" t="s">
        <v>3908</v>
      </c>
    </row>
    <row r="26" ht="12.75">
      <c r="A26" s="1" t="s">
        <v>3909</v>
      </c>
    </row>
    <row r="27" ht="12.75">
      <c r="A27" s="1" t="s">
        <v>3910</v>
      </c>
    </row>
    <row r="28" ht="12.75">
      <c r="A28" s="1" t="s">
        <v>3911</v>
      </c>
    </row>
    <row r="29" ht="12.75">
      <c r="A29" s="1" t="s">
        <v>3912</v>
      </c>
    </row>
    <row r="30" ht="12.75">
      <c r="A30" s="1" t="s">
        <v>3913</v>
      </c>
    </row>
    <row r="31" spans="1:2" ht="12.75">
      <c r="A31" s="1" t="s">
        <v>3914</v>
      </c>
      <c r="B31" s="1"/>
    </row>
    <row r="32" spans="1:5" ht="12.75">
      <c r="A32" s="1" t="s">
        <v>3915</v>
      </c>
      <c r="C32" s="1" t="s">
        <v>4310</v>
      </c>
      <c r="E32" s="26">
        <v>6740816</v>
      </c>
    </row>
    <row r="33" spans="1:5" ht="12.75">
      <c r="A33" s="1" t="s">
        <v>3916</v>
      </c>
      <c r="C33" s="1" t="s">
        <v>4310</v>
      </c>
      <c r="E33" s="26">
        <v>6740816</v>
      </c>
    </row>
    <row r="34" spans="1:4" ht="12.75">
      <c r="A34" s="1" t="s">
        <v>3917</v>
      </c>
      <c r="C34" s="1" t="s">
        <v>1952</v>
      </c>
      <c r="D34" s="26">
        <v>1087548</v>
      </c>
    </row>
    <row r="35" spans="1:4" ht="12.75">
      <c r="A35" s="1" t="s">
        <v>3917</v>
      </c>
      <c r="C35" s="1" t="s">
        <v>1954</v>
      </c>
      <c r="D35" s="26">
        <v>1087548</v>
      </c>
    </row>
    <row r="36" spans="1:4" ht="12.75">
      <c r="A36" s="1" t="s">
        <v>3918</v>
      </c>
      <c r="C36" s="1" t="s">
        <v>1952</v>
      </c>
      <c r="D36" s="26">
        <v>1087548</v>
      </c>
    </row>
    <row r="37" spans="1:4" ht="12.75">
      <c r="A37" s="1" t="s">
        <v>3918</v>
      </c>
      <c r="C37" s="1" t="s">
        <v>1954</v>
      </c>
      <c r="D37" s="26">
        <v>1087548</v>
      </c>
    </row>
    <row r="38" spans="1:2" ht="12.75">
      <c r="A38" s="1" t="s">
        <v>773</v>
      </c>
      <c r="B38" t="s">
        <v>3919</v>
      </c>
    </row>
    <row r="39" spans="1:5" ht="12.75">
      <c r="A39" s="1" t="s">
        <v>4330</v>
      </c>
      <c r="C39" s="1" t="s">
        <v>4322</v>
      </c>
      <c r="E39" s="26">
        <v>6740816</v>
      </c>
    </row>
    <row r="40" ht="12.75">
      <c r="A40" s="1" t="s">
        <v>497</v>
      </c>
    </row>
    <row r="41" ht="12.75">
      <c r="A41" s="1" t="s">
        <v>692</v>
      </c>
    </row>
    <row r="42" spans="1:5" ht="12.75">
      <c r="A42" s="1" t="s">
        <v>2511</v>
      </c>
      <c r="B42" s="1" t="s">
        <v>3887</v>
      </c>
      <c r="C42" s="1" t="s">
        <v>1962</v>
      </c>
      <c r="D42" s="26">
        <v>1087548</v>
      </c>
      <c r="E42" s="26">
        <v>6740816</v>
      </c>
    </row>
    <row r="43" spans="1:2" ht="12.75">
      <c r="A43" s="1" t="s">
        <v>856</v>
      </c>
      <c r="B43" t="s">
        <v>3919</v>
      </c>
    </row>
    <row r="44" ht="12.75">
      <c r="A44" s="1" t="s">
        <v>877</v>
      </c>
    </row>
    <row r="45" spans="1:4" ht="12.75">
      <c r="A45" s="1" t="s">
        <v>1937</v>
      </c>
      <c r="B45" s="1" t="s">
        <v>3983</v>
      </c>
      <c r="C45" s="1" t="s">
        <v>1936</v>
      </c>
      <c r="D45" s="26">
        <v>1087548</v>
      </c>
    </row>
    <row r="46" spans="1:4" ht="12.75">
      <c r="A46" s="1" t="s">
        <v>1937</v>
      </c>
      <c r="C46" s="1" t="s">
        <v>1964</v>
      </c>
      <c r="D46" s="26">
        <v>1087548</v>
      </c>
    </row>
    <row r="47" spans="1:4" ht="12.75">
      <c r="A47" s="1" t="s">
        <v>1938</v>
      </c>
      <c r="B47" s="1" t="s">
        <v>3984</v>
      </c>
      <c r="C47" s="1" t="s">
        <v>1936</v>
      </c>
      <c r="D47" s="26">
        <v>1087548</v>
      </c>
    </row>
    <row r="48" spans="1:4" ht="12.75">
      <c r="A48" s="1" t="s">
        <v>1938</v>
      </c>
      <c r="C48" s="1" t="s">
        <v>1964</v>
      </c>
      <c r="D48" s="26">
        <v>1087548</v>
      </c>
    </row>
    <row r="49" spans="1:2" ht="12.75">
      <c r="A49" s="1" t="s">
        <v>1629</v>
      </c>
      <c r="B49" s="1">
        <v>12</v>
      </c>
    </row>
    <row r="50" spans="1:2" ht="12.75">
      <c r="A50" s="1" t="s">
        <v>1630</v>
      </c>
      <c r="B50" s="1">
        <v>7</v>
      </c>
    </row>
    <row r="51" spans="1:2" ht="12.75">
      <c r="A51" s="1" t="s">
        <v>1631</v>
      </c>
      <c r="B51" s="1">
        <v>12</v>
      </c>
    </row>
    <row r="52" spans="1:4" ht="12.75">
      <c r="A52" s="1" t="s">
        <v>3920</v>
      </c>
      <c r="C52" s="1" t="s">
        <v>1936</v>
      </c>
      <c r="D52" s="26">
        <v>1087548</v>
      </c>
    </row>
    <row r="53" spans="1:4" ht="12.75">
      <c r="A53" s="1" t="s">
        <v>3921</v>
      </c>
      <c r="C53" s="1" t="s">
        <v>1936</v>
      </c>
      <c r="D53" s="26">
        <v>1087548</v>
      </c>
    </row>
    <row r="54" ht="12.75">
      <c r="A54" s="1" t="s">
        <v>722</v>
      </c>
    </row>
    <row r="55" ht="12.75">
      <c r="A55" s="1" t="s">
        <v>749</v>
      </c>
    </row>
    <row r="56" ht="12.75">
      <c r="A56" s="1" t="s">
        <v>749</v>
      </c>
    </row>
    <row r="57" ht="12.75">
      <c r="A57" s="1" t="s">
        <v>500</v>
      </c>
    </row>
    <row r="58" ht="12.75">
      <c r="A58" s="1" t="s">
        <v>859</v>
      </c>
    </row>
    <row r="59" spans="1:2" ht="12.75">
      <c r="A59" s="1" t="s">
        <v>3922</v>
      </c>
      <c r="B59" s="1"/>
    </row>
    <row r="60" spans="1:2" ht="12.75">
      <c r="A60" s="1" t="s">
        <v>3922</v>
      </c>
      <c r="B60" s="1"/>
    </row>
    <row r="61" spans="1:2" ht="12.75">
      <c r="A61" s="1" t="s">
        <v>1632</v>
      </c>
      <c r="B61" s="1">
        <v>12</v>
      </c>
    </row>
    <row r="62" spans="1:2" ht="12.75">
      <c r="A62" s="1" t="s">
        <v>1633</v>
      </c>
      <c r="B62" s="1">
        <v>7</v>
      </c>
    </row>
    <row r="63" spans="1:2" ht="12.75">
      <c r="A63" s="1" t="s">
        <v>1634</v>
      </c>
      <c r="B63" s="1">
        <v>7</v>
      </c>
    </row>
    <row r="64" spans="1:2" ht="12.75">
      <c r="A64" s="1" t="s">
        <v>1635</v>
      </c>
      <c r="B64" s="1">
        <v>12</v>
      </c>
    </row>
    <row r="65" spans="1:5" ht="12.75">
      <c r="A65" s="1" t="s">
        <v>3923</v>
      </c>
      <c r="C65" s="1" t="s">
        <v>4310</v>
      </c>
      <c r="E65" s="26">
        <v>6740816</v>
      </c>
    </row>
    <row r="66" spans="1:4" ht="12.75">
      <c r="A66" s="1" t="s">
        <v>3924</v>
      </c>
      <c r="C66" s="1" t="s">
        <v>1952</v>
      </c>
      <c r="D66" s="26">
        <v>1087548</v>
      </c>
    </row>
    <row r="67" spans="1:4" ht="12.75">
      <c r="A67" s="1" t="s">
        <v>3925</v>
      </c>
      <c r="C67" s="1" t="s">
        <v>1962</v>
      </c>
      <c r="D67" s="26">
        <v>1087548</v>
      </c>
    </row>
    <row r="68" spans="1:4" ht="12.75">
      <c r="A68" s="1" t="s">
        <v>3926</v>
      </c>
      <c r="C68" s="1" t="s">
        <v>1962</v>
      </c>
      <c r="D68" s="26">
        <v>1087548</v>
      </c>
    </row>
    <row r="69" spans="1:5" ht="12.75">
      <c r="A69" s="1" t="s">
        <v>4333</v>
      </c>
      <c r="C69" s="1" t="s">
        <v>4322</v>
      </c>
      <c r="E69" s="26">
        <v>6740816</v>
      </c>
    </row>
    <row r="70" ht="12.75">
      <c r="A70" s="1" t="s">
        <v>3927</v>
      </c>
    </row>
    <row r="71" ht="12.75">
      <c r="A71" s="1" t="s">
        <v>3928</v>
      </c>
    </row>
    <row r="72" ht="12.75">
      <c r="A72" s="1" t="s">
        <v>3929</v>
      </c>
    </row>
    <row r="73" ht="12.75">
      <c r="A73" s="1" t="s">
        <v>3930</v>
      </c>
    </row>
    <row r="74" ht="12.75">
      <c r="A74" s="1" t="s">
        <v>3204</v>
      </c>
    </row>
    <row r="75" ht="12.75">
      <c r="A75" s="1" t="s">
        <v>3199</v>
      </c>
    </row>
    <row r="76" spans="1:2" ht="12.75">
      <c r="A76" s="1" t="s">
        <v>1636</v>
      </c>
      <c r="B76" s="1" t="s">
        <v>3931</v>
      </c>
    </row>
    <row r="77" spans="1:2" ht="12.75">
      <c r="A77" s="1" t="s">
        <v>1637</v>
      </c>
      <c r="B77" s="1" t="s">
        <v>3932</v>
      </c>
    </row>
    <row r="78" spans="1:2" ht="12.75">
      <c r="A78" s="1" t="s">
        <v>1638</v>
      </c>
      <c r="B78" s="1">
        <v>12</v>
      </c>
    </row>
    <row r="79" spans="1:2" ht="12.75">
      <c r="A79" s="1" t="s">
        <v>1639</v>
      </c>
      <c r="B79" s="1">
        <v>7</v>
      </c>
    </row>
    <row r="80" spans="1:2" ht="12.75">
      <c r="A80" s="1" t="s">
        <v>1640</v>
      </c>
      <c r="B80" s="1">
        <v>7</v>
      </c>
    </row>
    <row r="81" spans="1:2" ht="12.75">
      <c r="A81" s="1" t="s">
        <v>1641</v>
      </c>
      <c r="B81" s="1">
        <v>7</v>
      </c>
    </row>
    <row r="82" spans="1:2" ht="12.75">
      <c r="A82" s="1" t="s">
        <v>1642</v>
      </c>
      <c r="B82" s="1">
        <v>7</v>
      </c>
    </row>
    <row r="83" spans="1:2" ht="12.75">
      <c r="A83" s="1" t="s">
        <v>1643</v>
      </c>
      <c r="B83" s="1">
        <v>11</v>
      </c>
    </row>
    <row r="84" ht="12.75">
      <c r="A84" s="1" t="s">
        <v>558</v>
      </c>
    </row>
    <row r="85" spans="1:4" ht="12.75">
      <c r="A85" s="1" t="s">
        <v>3933</v>
      </c>
      <c r="C85" s="1" t="s">
        <v>1962</v>
      </c>
      <c r="D85" s="26">
        <v>1087548</v>
      </c>
    </row>
    <row r="86" spans="1:4" ht="12.75">
      <c r="A86" s="1" t="s">
        <v>3934</v>
      </c>
      <c r="C86" s="1" t="s">
        <v>1962</v>
      </c>
      <c r="D86" s="26">
        <v>1087548</v>
      </c>
    </row>
    <row r="87" spans="1:4" ht="12.75">
      <c r="A87" s="1" t="s">
        <v>3935</v>
      </c>
      <c r="C87" s="1" t="s">
        <v>1962</v>
      </c>
      <c r="D87" s="26">
        <v>1087548</v>
      </c>
    </row>
    <row r="88" ht="12.75">
      <c r="A88" s="1" t="s">
        <v>3936</v>
      </c>
    </row>
    <row r="89" ht="12.75">
      <c r="A89" s="1" t="s">
        <v>3937</v>
      </c>
    </row>
    <row r="90" ht="12.75">
      <c r="A90" s="1" t="s">
        <v>3938</v>
      </c>
    </row>
    <row r="91" ht="12.75">
      <c r="A91" s="1" t="s">
        <v>3939</v>
      </c>
    </row>
    <row r="92" spans="1:2" ht="12.75">
      <c r="A92" s="1" t="s">
        <v>3940</v>
      </c>
      <c r="B92" s="1" t="s">
        <v>3941</v>
      </c>
    </row>
    <row r="93" spans="1:2" ht="12.75">
      <c r="A93" s="1" t="s">
        <v>3942</v>
      </c>
      <c r="B93" s="1" t="s">
        <v>3941</v>
      </c>
    </row>
    <row r="94" spans="1:2" ht="12.75">
      <c r="A94" s="1" t="s">
        <v>3943</v>
      </c>
      <c r="B94" s="1" t="s">
        <v>3941</v>
      </c>
    </row>
    <row r="95" spans="1:2" ht="12.75">
      <c r="A95" s="1" t="s">
        <v>3944</v>
      </c>
      <c r="B95" s="1" t="s">
        <v>3941</v>
      </c>
    </row>
    <row r="96" spans="1:2" ht="12.75">
      <c r="A96" s="1" t="s">
        <v>3945</v>
      </c>
      <c r="B96" s="1" t="s">
        <v>3941</v>
      </c>
    </row>
    <row r="97" spans="1:2" ht="12.75">
      <c r="A97" s="1" t="s">
        <v>3946</v>
      </c>
      <c r="B97" s="1" t="s">
        <v>3941</v>
      </c>
    </row>
    <row r="98" spans="1:4" ht="12.75">
      <c r="A98" s="1" t="s">
        <v>1968</v>
      </c>
      <c r="C98" s="1" t="s">
        <v>1964</v>
      </c>
      <c r="D98" s="26">
        <v>1087548</v>
      </c>
    </row>
    <row r="99" spans="1:4" ht="12.75">
      <c r="A99" s="1" t="s">
        <v>1969</v>
      </c>
      <c r="C99" s="1" t="s">
        <v>1964</v>
      </c>
      <c r="D99" s="26">
        <v>1087548</v>
      </c>
    </row>
    <row r="100" spans="1:5" ht="12.75">
      <c r="A100" s="1" t="s">
        <v>4323</v>
      </c>
      <c r="C100" s="1" t="s">
        <v>4322</v>
      </c>
      <c r="E100" s="26">
        <v>6740816</v>
      </c>
    </row>
    <row r="101" spans="1:5" ht="12.75">
      <c r="A101" s="1" t="s">
        <v>4324</v>
      </c>
      <c r="C101" s="1" t="s">
        <v>4322</v>
      </c>
      <c r="E101" s="26">
        <v>6740816</v>
      </c>
    </row>
    <row r="102" spans="1:5" ht="12.75">
      <c r="A102" s="1" t="s">
        <v>4325</v>
      </c>
      <c r="C102" s="1" t="s">
        <v>4322</v>
      </c>
      <c r="E102" s="26">
        <v>6740816</v>
      </c>
    </row>
    <row r="103" spans="1:5" ht="12.75">
      <c r="A103" s="1" t="s">
        <v>4332</v>
      </c>
      <c r="C103" s="1" t="s">
        <v>4322</v>
      </c>
      <c r="E103" s="26">
        <v>6740816</v>
      </c>
    </row>
    <row r="104" spans="1:5" ht="12.75">
      <c r="A104" s="1" t="s">
        <v>4328</v>
      </c>
      <c r="C104" s="1" t="s">
        <v>4322</v>
      </c>
      <c r="E104" s="26">
        <v>6740816</v>
      </c>
    </row>
    <row r="105" spans="1:5" ht="12.75">
      <c r="A105" s="1" t="s">
        <v>4314</v>
      </c>
      <c r="C105" s="1" t="s">
        <v>4320</v>
      </c>
      <c r="E105" s="26">
        <v>6740816</v>
      </c>
    </row>
    <row r="106" spans="1:5" ht="12.75">
      <c r="A106" s="1" t="s">
        <v>4316</v>
      </c>
      <c r="C106" s="1" t="s">
        <v>4320</v>
      </c>
      <c r="E106" s="26">
        <v>6740816</v>
      </c>
    </row>
    <row r="107" spans="1:5" ht="12.75">
      <c r="A107" s="1" t="s">
        <v>1644</v>
      </c>
      <c r="B107" s="1">
        <v>25</v>
      </c>
      <c r="C107" s="1" t="s">
        <v>4307</v>
      </c>
      <c r="E107" s="26">
        <v>6740816</v>
      </c>
    </row>
    <row r="108" spans="1:5" ht="12.75">
      <c r="A108" s="1" t="s">
        <v>1645</v>
      </c>
      <c r="B108" s="1">
        <v>25</v>
      </c>
      <c r="C108" s="1" t="s">
        <v>4307</v>
      </c>
      <c r="E108" s="26">
        <v>6740816</v>
      </c>
    </row>
    <row r="109" spans="1:5" ht="12.75">
      <c r="A109" s="1" t="s">
        <v>1646</v>
      </c>
      <c r="B109" s="1">
        <v>25</v>
      </c>
      <c r="C109" s="1" t="s">
        <v>4307</v>
      </c>
      <c r="E109" s="26">
        <v>6740816</v>
      </c>
    </row>
    <row r="110" spans="1:5" ht="12.75">
      <c r="A110" s="1" t="s">
        <v>1647</v>
      </c>
      <c r="B110" s="1">
        <v>25</v>
      </c>
      <c r="C110" s="1" t="s">
        <v>4307</v>
      </c>
      <c r="E110" s="26">
        <v>6740816</v>
      </c>
    </row>
    <row r="111" spans="1:5" ht="12.75">
      <c r="A111" s="1" t="s">
        <v>1648</v>
      </c>
      <c r="B111" s="1">
        <v>25</v>
      </c>
      <c r="C111" s="1" t="s">
        <v>4307</v>
      </c>
      <c r="E111" s="26">
        <v>6740816</v>
      </c>
    </row>
    <row r="112" spans="1:5" ht="12.75">
      <c r="A112" s="1" t="s">
        <v>1649</v>
      </c>
      <c r="B112" s="1">
        <v>25</v>
      </c>
      <c r="C112" s="1" t="s">
        <v>4307</v>
      </c>
      <c r="E112" s="26">
        <v>6740816</v>
      </c>
    </row>
    <row r="113" spans="1:5" ht="12.75">
      <c r="A113" s="1" t="s">
        <v>1650</v>
      </c>
      <c r="B113" s="1">
        <v>25</v>
      </c>
      <c r="C113" s="1" t="s">
        <v>4307</v>
      </c>
      <c r="E113" s="26">
        <v>6740816</v>
      </c>
    </row>
    <row r="114" ht="12.75">
      <c r="A114" s="1" t="s">
        <v>3947</v>
      </c>
    </row>
    <row r="115" spans="1:2" ht="12.75">
      <c r="A115" s="1" t="s">
        <v>4220</v>
      </c>
      <c r="B115" s="2" t="s">
        <v>3887</v>
      </c>
    </row>
    <row r="116" ht="12.75">
      <c r="A116" s="1" t="s">
        <v>3948</v>
      </c>
    </row>
    <row r="117" spans="1:2" ht="12.75">
      <c r="A117" s="1" t="s">
        <v>4108</v>
      </c>
      <c r="B117" t="s">
        <v>3931</v>
      </c>
    </row>
    <row r="118" ht="12.75">
      <c r="A118" s="1" t="s">
        <v>3949</v>
      </c>
    </row>
    <row r="119" spans="1:5" ht="12.75">
      <c r="A119" s="1" t="s">
        <v>4106</v>
      </c>
      <c r="B119" s="1">
        <v>25</v>
      </c>
      <c r="C119" s="26" t="s">
        <v>4305</v>
      </c>
      <c r="E119" s="26">
        <v>6740816</v>
      </c>
    </row>
    <row r="120" spans="1:5" ht="12.75">
      <c r="A120" s="1" t="s">
        <v>4107</v>
      </c>
      <c r="B120" s="1">
        <v>25</v>
      </c>
      <c r="C120" s="26" t="s">
        <v>4305</v>
      </c>
      <c r="E120" s="26">
        <v>6740816</v>
      </c>
    </row>
    <row r="121" spans="1:5" ht="12.75">
      <c r="A121" s="1" t="s">
        <v>4109</v>
      </c>
      <c r="B121" s="1">
        <v>25</v>
      </c>
      <c r="C121" s="26" t="s">
        <v>4305</v>
      </c>
      <c r="E121" s="26">
        <v>6740816</v>
      </c>
    </row>
    <row r="122" spans="1:5" ht="12.75">
      <c r="A122" s="1" t="s">
        <v>4110</v>
      </c>
      <c r="B122" s="1">
        <v>25</v>
      </c>
      <c r="C122" s="26" t="s">
        <v>4305</v>
      </c>
      <c r="E122" s="26">
        <v>6740816</v>
      </c>
    </row>
    <row r="123" spans="1:5" ht="12.75">
      <c r="A123" s="1" t="s">
        <v>4111</v>
      </c>
      <c r="B123" s="1">
        <v>25</v>
      </c>
      <c r="C123" s="1" t="s">
        <v>1962</v>
      </c>
      <c r="D123" s="26">
        <v>1087548</v>
      </c>
      <c r="E123" s="26">
        <v>6740816</v>
      </c>
    </row>
    <row r="124" spans="1:5" ht="12.75">
      <c r="A124" s="1" t="s">
        <v>4112</v>
      </c>
      <c r="B124" s="1">
        <v>25</v>
      </c>
      <c r="C124" s="1" t="s">
        <v>1962</v>
      </c>
      <c r="D124" s="26">
        <v>1087548</v>
      </c>
      <c r="E124" s="26">
        <v>6740816</v>
      </c>
    </row>
    <row r="125" spans="1:5" ht="12.75">
      <c r="A125" s="1" t="s">
        <v>4113</v>
      </c>
      <c r="B125" s="1">
        <v>25</v>
      </c>
      <c r="C125" s="1" t="s">
        <v>1962</v>
      </c>
      <c r="D125" s="26">
        <v>1087548</v>
      </c>
      <c r="E125" s="26">
        <v>6740816</v>
      </c>
    </row>
    <row r="126" spans="1:5" ht="12.75">
      <c r="A126" s="1" t="s">
        <v>4114</v>
      </c>
      <c r="B126" s="1">
        <v>25</v>
      </c>
      <c r="C126" s="1" t="s">
        <v>1962</v>
      </c>
      <c r="D126" s="26">
        <v>1087548</v>
      </c>
      <c r="E126" s="26">
        <v>6740816</v>
      </c>
    </row>
    <row r="127" spans="1:5" ht="12.75">
      <c r="A127" s="1" t="s">
        <v>4115</v>
      </c>
      <c r="B127" s="1">
        <v>25</v>
      </c>
      <c r="C127" s="1" t="s">
        <v>1962</v>
      </c>
      <c r="D127" s="26">
        <v>1087548</v>
      </c>
      <c r="E127" s="26">
        <v>6740816</v>
      </c>
    </row>
    <row r="128" spans="1:5" ht="12.75">
      <c r="A128" s="1" t="s">
        <v>4116</v>
      </c>
      <c r="B128" s="1">
        <v>25</v>
      </c>
      <c r="C128" s="1" t="s">
        <v>1962</v>
      </c>
      <c r="D128" s="26">
        <v>1087548</v>
      </c>
      <c r="E128" s="26">
        <v>6740816</v>
      </c>
    </row>
    <row r="129" spans="1:5" ht="12.75">
      <c r="A129" s="1" t="s">
        <v>4117</v>
      </c>
      <c r="B129" s="1">
        <v>25</v>
      </c>
      <c r="C129" s="1" t="s">
        <v>1962</v>
      </c>
      <c r="D129" s="26">
        <v>1087548</v>
      </c>
      <c r="E129" s="26">
        <v>6740816</v>
      </c>
    </row>
    <row r="130" spans="1:5" ht="12.75">
      <c r="A130" s="1" t="s">
        <v>4118</v>
      </c>
      <c r="B130" s="1">
        <v>25</v>
      </c>
      <c r="C130" s="1" t="s">
        <v>1962</v>
      </c>
      <c r="D130" s="26">
        <v>1087548</v>
      </c>
      <c r="E130" s="26">
        <v>6740816</v>
      </c>
    </row>
    <row r="131" spans="1:5" ht="12.75">
      <c r="A131" s="1" t="s">
        <v>4119</v>
      </c>
      <c r="B131" s="1">
        <v>25</v>
      </c>
      <c r="C131" s="1" t="s">
        <v>1962</v>
      </c>
      <c r="D131" s="26">
        <v>1087548</v>
      </c>
      <c r="E131" s="26">
        <v>6740816</v>
      </c>
    </row>
    <row r="132" spans="1:5" ht="12.75">
      <c r="A132" s="1" t="s">
        <v>2506</v>
      </c>
      <c r="C132" s="1" t="s">
        <v>1962</v>
      </c>
      <c r="D132" s="26">
        <v>1087548</v>
      </c>
      <c r="E132" s="26">
        <v>6740816</v>
      </c>
    </row>
    <row r="133" spans="1:5" ht="12.75">
      <c r="A133" s="1" t="s">
        <v>2507</v>
      </c>
      <c r="B133" s="1">
        <v>2</v>
      </c>
      <c r="C133" s="1" t="s">
        <v>1962</v>
      </c>
      <c r="D133" s="26">
        <v>1087548</v>
      </c>
      <c r="E133" s="26">
        <v>6740816</v>
      </c>
    </row>
    <row r="134" spans="1:5" ht="12.75">
      <c r="A134" s="1" t="s">
        <v>2508</v>
      </c>
      <c r="B134" s="2">
        <v>19</v>
      </c>
      <c r="C134" s="1" t="s">
        <v>1962</v>
      </c>
      <c r="D134" s="26">
        <v>1087548</v>
      </c>
      <c r="E134" s="26">
        <v>6740816</v>
      </c>
    </row>
    <row r="135" spans="1:5" ht="12.75">
      <c r="A135" s="1" t="s">
        <v>2509</v>
      </c>
      <c r="B135" s="1"/>
      <c r="C135" s="1" t="s">
        <v>1962</v>
      </c>
      <c r="D135" s="26">
        <v>1087548</v>
      </c>
      <c r="E135" s="26">
        <v>6740816</v>
      </c>
    </row>
    <row r="136" spans="1:5" ht="12.75">
      <c r="A136" s="1" t="s">
        <v>3950</v>
      </c>
      <c r="C136" s="1" t="s">
        <v>4322</v>
      </c>
      <c r="E136" s="26">
        <v>6740816</v>
      </c>
    </row>
    <row r="137" spans="1:5" ht="12.75">
      <c r="A137" s="1" t="s">
        <v>3951</v>
      </c>
      <c r="C137" s="1" t="s">
        <v>4322</v>
      </c>
      <c r="E137" s="26">
        <v>6740816</v>
      </c>
    </row>
    <row r="138" spans="1:5" ht="12.75">
      <c r="A138" s="1" t="s">
        <v>4331</v>
      </c>
      <c r="C138" s="1" t="s">
        <v>4322</v>
      </c>
      <c r="E138" s="26">
        <v>6740816</v>
      </c>
    </row>
    <row r="139" spans="1:2" ht="12.75">
      <c r="A139" s="1" t="s">
        <v>3952</v>
      </c>
      <c r="B139" s="1">
        <v>11</v>
      </c>
    </row>
    <row r="140" spans="1:2" ht="12.75">
      <c r="A140" s="1" t="s">
        <v>3953</v>
      </c>
      <c r="B140" s="1">
        <v>11</v>
      </c>
    </row>
    <row r="141" spans="1:5" ht="12.75">
      <c r="A141" s="1" t="s">
        <v>4326</v>
      </c>
      <c r="C141" s="1" t="s">
        <v>4322</v>
      </c>
      <c r="E141" s="26">
        <v>6740816</v>
      </c>
    </row>
    <row r="142" spans="1:2" ht="12.75">
      <c r="A142" s="1" t="s">
        <v>3954</v>
      </c>
      <c r="B142" s="1">
        <v>11</v>
      </c>
    </row>
    <row r="143" spans="1:2" ht="12.75">
      <c r="A143" s="1" t="s">
        <v>3955</v>
      </c>
      <c r="B143" s="1">
        <v>11</v>
      </c>
    </row>
    <row r="144" spans="1:2" ht="12.75">
      <c r="A144" s="1" t="s">
        <v>3956</v>
      </c>
      <c r="B144" s="1">
        <v>11</v>
      </c>
    </row>
    <row r="145" spans="1:2" ht="12.75">
      <c r="A145" s="1" t="s">
        <v>3957</v>
      </c>
      <c r="B145" s="1">
        <v>11</v>
      </c>
    </row>
    <row r="146" spans="1:2" ht="12.75">
      <c r="A146" s="1" t="s">
        <v>3958</v>
      </c>
      <c r="B146" s="1">
        <v>11</v>
      </c>
    </row>
    <row r="147" spans="1:2" ht="12.75">
      <c r="A147" s="1" t="s">
        <v>3959</v>
      </c>
      <c r="B147" s="1">
        <v>11</v>
      </c>
    </row>
    <row r="148" spans="1:2" ht="12.75">
      <c r="A148" s="1" t="s">
        <v>3960</v>
      </c>
      <c r="B148" s="1">
        <v>11</v>
      </c>
    </row>
    <row r="149" spans="1:4" ht="12.75">
      <c r="A149" s="1" t="s">
        <v>212</v>
      </c>
      <c r="C149" s="1" t="s">
        <v>1948</v>
      </c>
      <c r="D149" s="26">
        <v>1087548</v>
      </c>
    </row>
    <row r="150" spans="1:4" ht="12.75">
      <c r="A150" s="1" t="s">
        <v>212</v>
      </c>
      <c r="C150" s="1" t="s">
        <v>1952</v>
      </c>
      <c r="D150" s="26">
        <v>1087548</v>
      </c>
    </row>
    <row r="151" spans="1:4" ht="12.75">
      <c r="A151" s="1" t="s">
        <v>212</v>
      </c>
      <c r="C151" s="1" t="s">
        <v>1954</v>
      </c>
      <c r="D151" s="26">
        <v>1087548</v>
      </c>
    </row>
    <row r="152" spans="1:4" ht="12.75">
      <c r="A152" s="1" t="s">
        <v>1949</v>
      </c>
      <c r="C152" s="1" t="s">
        <v>1948</v>
      </c>
      <c r="D152" s="26">
        <v>1087548</v>
      </c>
    </row>
    <row r="153" spans="1:4" ht="12.75">
      <c r="A153" s="1" t="s">
        <v>1949</v>
      </c>
      <c r="C153" s="1" t="s">
        <v>1952</v>
      </c>
      <c r="D153" s="26">
        <v>1087548</v>
      </c>
    </row>
    <row r="154" spans="1:4" ht="12.75">
      <c r="A154" s="1" t="s">
        <v>1949</v>
      </c>
      <c r="C154" s="1" t="s">
        <v>1954</v>
      </c>
      <c r="D154" s="26">
        <v>1087548</v>
      </c>
    </row>
    <row r="155" spans="1:4" ht="12.75">
      <c r="A155" s="1" t="s">
        <v>1958</v>
      </c>
      <c r="C155" s="1" t="s">
        <v>1961</v>
      </c>
      <c r="D155" s="26">
        <v>1087548</v>
      </c>
    </row>
    <row r="156" spans="1:4" ht="12.75">
      <c r="A156" s="1" t="s">
        <v>3961</v>
      </c>
      <c r="C156" s="1" t="s">
        <v>1962</v>
      </c>
      <c r="D156" s="26">
        <v>1087548</v>
      </c>
    </row>
    <row r="157" spans="1:4" ht="12.75">
      <c r="A157" s="1" t="s">
        <v>3962</v>
      </c>
      <c r="C157" s="1" t="s">
        <v>1962</v>
      </c>
      <c r="D157" s="26">
        <v>1087548</v>
      </c>
    </row>
    <row r="158" spans="1:4" ht="12.75">
      <c r="A158" s="1" t="s">
        <v>1963</v>
      </c>
      <c r="C158" s="1" t="s">
        <v>1962</v>
      </c>
      <c r="D158" s="26">
        <v>1087548</v>
      </c>
    </row>
    <row r="159" spans="1:4" ht="12.75">
      <c r="A159" s="1" t="s">
        <v>3963</v>
      </c>
      <c r="C159" s="1" t="s">
        <v>1962</v>
      </c>
      <c r="D159" s="26">
        <v>1087548</v>
      </c>
    </row>
    <row r="160" spans="1:5" ht="12.75">
      <c r="A160" s="1" t="s">
        <v>4158</v>
      </c>
      <c r="B160" s="1">
        <v>25</v>
      </c>
      <c r="C160" s="1" t="s">
        <v>4307</v>
      </c>
      <c r="E160" s="26">
        <v>6740816</v>
      </c>
    </row>
    <row r="161" spans="1:5" ht="12.75">
      <c r="A161" s="1" t="s">
        <v>4159</v>
      </c>
      <c r="B161" s="1">
        <v>25</v>
      </c>
      <c r="C161" s="1" t="s">
        <v>4321</v>
      </c>
      <c r="E161" s="26">
        <v>6740816</v>
      </c>
    </row>
    <row r="162" spans="1:5" ht="12.75">
      <c r="A162" s="1" t="s">
        <v>4160</v>
      </c>
      <c r="B162" s="1">
        <v>25</v>
      </c>
      <c r="C162" s="1" t="s">
        <v>4307</v>
      </c>
      <c r="E162" s="26">
        <v>6740816</v>
      </c>
    </row>
    <row r="163" spans="1:5" ht="12.75">
      <c r="A163" s="1" t="s">
        <v>4161</v>
      </c>
      <c r="B163" s="1">
        <v>25</v>
      </c>
      <c r="C163" s="1" t="s">
        <v>4321</v>
      </c>
      <c r="E163" s="26">
        <v>6740816</v>
      </c>
    </row>
    <row r="164" spans="1:2" ht="12.75">
      <c r="A164" s="1" t="s">
        <v>4162</v>
      </c>
      <c r="B164" s="1">
        <v>19</v>
      </c>
    </row>
    <row r="165" spans="1:2" ht="12.75">
      <c r="A165" s="1" t="s">
        <v>4163</v>
      </c>
      <c r="B165" s="1">
        <v>11</v>
      </c>
    </row>
    <row r="166" spans="1:2" ht="12.75">
      <c r="A166" s="1" t="s">
        <v>4164</v>
      </c>
      <c r="B166" s="1">
        <v>12</v>
      </c>
    </row>
    <row r="167" spans="1:2" ht="12.75">
      <c r="A167" s="1" t="s">
        <v>4165</v>
      </c>
      <c r="B167" s="1">
        <v>12</v>
      </c>
    </row>
    <row r="168" spans="1:2" ht="12.75">
      <c r="A168" s="1" t="s">
        <v>4166</v>
      </c>
      <c r="B168" s="1">
        <v>12</v>
      </c>
    </row>
    <row r="169" spans="1:2" ht="12.75">
      <c r="A169" s="1" t="s">
        <v>4167</v>
      </c>
      <c r="B169" s="1">
        <v>12</v>
      </c>
    </row>
    <row r="170" spans="1:2" ht="12.75">
      <c r="A170" s="1" t="s">
        <v>4168</v>
      </c>
      <c r="B170" s="1" t="s">
        <v>3964</v>
      </c>
    </row>
    <row r="171" spans="1:2" ht="12.75">
      <c r="A171" s="1" t="s">
        <v>4169</v>
      </c>
      <c r="B171" s="1">
        <v>11</v>
      </c>
    </row>
    <row r="172" spans="1:2" ht="12.75">
      <c r="A172" s="1" t="s">
        <v>4170</v>
      </c>
      <c r="B172" s="1">
        <v>12</v>
      </c>
    </row>
    <row r="173" spans="1:2" ht="12.75">
      <c r="A173" s="1" t="s">
        <v>4171</v>
      </c>
      <c r="B173" s="1">
        <v>11</v>
      </c>
    </row>
    <row r="174" spans="1:2" ht="12.75">
      <c r="A174" s="1" t="s">
        <v>4172</v>
      </c>
      <c r="B174" s="1">
        <v>12</v>
      </c>
    </row>
    <row r="175" spans="1:2" ht="12.75">
      <c r="A175" s="1" t="s">
        <v>4173</v>
      </c>
      <c r="B175" s="1">
        <v>12</v>
      </c>
    </row>
    <row r="176" spans="1:4" ht="12.75">
      <c r="A176" s="1" t="s">
        <v>3965</v>
      </c>
      <c r="C176" s="1" t="s">
        <v>1948</v>
      </c>
      <c r="D176" s="26">
        <v>1087548</v>
      </c>
    </row>
    <row r="177" spans="1:4" ht="12.75">
      <c r="A177" s="1" t="s">
        <v>3965</v>
      </c>
      <c r="C177" s="1" t="s">
        <v>1952</v>
      </c>
      <c r="D177" s="26">
        <v>1087548</v>
      </c>
    </row>
    <row r="178" spans="1:4" ht="12.75">
      <c r="A178" s="1" t="s">
        <v>3966</v>
      </c>
      <c r="C178" s="1" t="s">
        <v>1948</v>
      </c>
      <c r="D178" s="26">
        <v>1087548</v>
      </c>
    </row>
    <row r="179" spans="1:4" ht="12.75">
      <c r="A179" s="1" t="s">
        <v>3966</v>
      </c>
      <c r="C179" s="1" t="s">
        <v>1952</v>
      </c>
      <c r="D179" s="26">
        <v>1087548</v>
      </c>
    </row>
    <row r="180" spans="1:5" ht="12.75">
      <c r="A180" s="1" t="s">
        <v>4174</v>
      </c>
      <c r="B180" s="1">
        <v>25</v>
      </c>
      <c r="C180" s="1" t="s">
        <v>1962</v>
      </c>
      <c r="D180" s="26">
        <v>1087548</v>
      </c>
      <c r="E180" s="26">
        <v>6740816</v>
      </c>
    </row>
    <row r="181" spans="1:5" ht="12.75">
      <c r="A181" s="1" t="s">
        <v>4175</v>
      </c>
      <c r="B181" s="1">
        <v>25</v>
      </c>
      <c r="C181" s="1" t="s">
        <v>1962</v>
      </c>
      <c r="D181" s="26">
        <v>1087548</v>
      </c>
      <c r="E181" s="26">
        <v>6740816</v>
      </c>
    </row>
    <row r="182" spans="1:5" ht="12.75">
      <c r="A182" s="1" t="s">
        <v>4176</v>
      </c>
      <c r="B182" s="1">
        <v>25</v>
      </c>
      <c r="C182" s="1" t="s">
        <v>1962</v>
      </c>
      <c r="D182" s="26">
        <v>1087548</v>
      </c>
      <c r="E182" s="26">
        <v>6740816</v>
      </c>
    </row>
    <row r="183" spans="1:5" ht="12.75">
      <c r="A183" s="1" t="s">
        <v>4147</v>
      </c>
      <c r="B183" s="1">
        <v>25</v>
      </c>
      <c r="C183" s="1" t="s">
        <v>1962</v>
      </c>
      <c r="D183" s="26">
        <v>1087548</v>
      </c>
      <c r="E183" s="26">
        <v>6740816</v>
      </c>
    </row>
    <row r="184" spans="1:5" ht="12.75">
      <c r="A184" s="1" t="s">
        <v>4329</v>
      </c>
      <c r="C184" s="1" t="s">
        <v>4322</v>
      </c>
      <c r="E184" s="26">
        <v>6740816</v>
      </c>
    </row>
    <row r="185" spans="1:4" ht="12.75">
      <c r="A185" s="1" t="s">
        <v>3967</v>
      </c>
      <c r="C185" s="1" t="s">
        <v>1948</v>
      </c>
      <c r="D185" s="26">
        <v>1087548</v>
      </c>
    </row>
    <row r="186" spans="1:4" ht="12.75">
      <c r="A186" s="1" t="s">
        <v>3967</v>
      </c>
      <c r="C186" s="1" t="s">
        <v>1952</v>
      </c>
      <c r="D186" s="26">
        <v>1087548</v>
      </c>
    </row>
    <row r="187" spans="1:4" ht="12.75">
      <c r="A187" s="1" t="s">
        <v>3968</v>
      </c>
      <c r="C187" s="1" t="s">
        <v>1948</v>
      </c>
      <c r="D187" s="26">
        <v>1087548</v>
      </c>
    </row>
    <row r="188" spans="1:4" ht="12.75">
      <c r="A188" s="1" t="s">
        <v>3968</v>
      </c>
      <c r="C188" s="1" t="s">
        <v>1952</v>
      </c>
      <c r="D188" s="26">
        <v>1087548</v>
      </c>
    </row>
    <row r="189" spans="1:5" ht="12.75">
      <c r="A189" s="1" t="s">
        <v>4146</v>
      </c>
      <c r="B189" s="1">
        <v>25</v>
      </c>
      <c r="C189" s="1" t="s">
        <v>1962</v>
      </c>
      <c r="D189" s="26">
        <v>1087548</v>
      </c>
      <c r="E189" s="26">
        <v>6740816</v>
      </c>
    </row>
    <row r="190" spans="1:5" ht="12.75">
      <c r="A190" s="1" t="s">
        <v>4145</v>
      </c>
      <c r="B190" s="1">
        <v>25</v>
      </c>
      <c r="C190" s="1" t="s">
        <v>1962</v>
      </c>
      <c r="D190" s="26">
        <v>1087548</v>
      </c>
      <c r="E190" s="26">
        <v>6740816</v>
      </c>
    </row>
    <row r="191" spans="1:5" ht="12.75">
      <c r="A191" s="1" t="s">
        <v>4144</v>
      </c>
      <c r="B191" s="1">
        <v>25</v>
      </c>
      <c r="C191" s="1" t="s">
        <v>1962</v>
      </c>
      <c r="D191" s="26">
        <v>1087548</v>
      </c>
      <c r="E191" s="26">
        <v>6740816</v>
      </c>
    </row>
    <row r="192" spans="1:5" ht="12.75">
      <c r="A192" s="1" t="s">
        <v>4143</v>
      </c>
      <c r="B192" s="1">
        <v>25</v>
      </c>
      <c r="C192" s="1" t="s">
        <v>1962</v>
      </c>
      <c r="D192" s="26">
        <v>1087548</v>
      </c>
      <c r="E192" s="26">
        <v>6740816</v>
      </c>
    </row>
    <row r="193" ht="12.75">
      <c r="A193" s="1" t="s">
        <v>3970</v>
      </c>
    </row>
    <row r="194" ht="12.75">
      <c r="A194" s="1" t="s">
        <v>3971</v>
      </c>
    </row>
    <row r="195" spans="1:5" ht="12.75">
      <c r="A195" s="1" t="s">
        <v>4215</v>
      </c>
      <c r="B195" s="1"/>
      <c r="C195" s="1" t="s">
        <v>1962</v>
      </c>
      <c r="D195" s="26">
        <v>1087548</v>
      </c>
      <c r="E195" s="26">
        <v>6740816</v>
      </c>
    </row>
    <row r="196" spans="1:4" ht="12.75">
      <c r="A196" s="1" t="s">
        <v>3972</v>
      </c>
      <c r="C196" s="1" t="s">
        <v>1948</v>
      </c>
      <c r="D196" s="26">
        <v>1087548</v>
      </c>
    </row>
    <row r="197" spans="1:4" ht="12.75">
      <c r="A197" s="1" t="s">
        <v>3972</v>
      </c>
      <c r="C197" s="1" t="s">
        <v>1952</v>
      </c>
      <c r="D197" s="26">
        <v>1087548</v>
      </c>
    </row>
    <row r="198" spans="1:4" ht="12.75">
      <c r="A198" s="1" t="s">
        <v>4214</v>
      </c>
      <c r="C198" s="1" t="s">
        <v>1948</v>
      </c>
      <c r="D198" s="26">
        <v>1087548</v>
      </c>
    </row>
    <row r="199" spans="1:4" ht="12.75">
      <c r="A199" s="1" t="s">
        <v>4214</v>
      </c>
      <c r="C199" s="1" t="s">
        <v>1952</v>
      </c>
      <c r="D199" s="26">
        <v>1087548</v>
      </c>
    </row>
    <row r="200" spans="1:2" ht="12.75">
      <c r="A200" s="1" t="s">
        <v>4120</v>
      </c>
      <c r="B200" s="1">
        <v>7</v>
      </c>
    </row>
    <row r="201" spans="1:4" ht="12.75">
      <c r="A201" s="1" t="s">
        <v>2688</v>
      </c>
      <c r="C201" s="1" t="s">
        <v>1936</v>
      </c>
      <c r="D201" s="26">
        <v>1087548</v>
      </c>
    </row>
    <row r="202" spans="1:4" ht="12.75">
      <c r="A202" s="1" t="s">
        <v>2688</v>
      </c>
      <c r="C202" s="1" t="s">
        <v>1964</v>
      </c>
      <c r="D202" s="26">
        <v>1087548</v>
      </c>
    </row>
    <row r="203" spans="1:4" ht="12.75">
      <c r="A203" s="1" t="s">
        <v>2795</v>
      </c>
      <c r="C203" s="1" t="s">
        <v>1936</v>
      </c>
      <c r="D203" s="26">
        <v>1087548</v>
      </c>
    </row>
    <row r="204" spans="1:4" ht="12.75">
      <c r="A204" s="1" t="s">
        <v>2795</v>
      </c>
      <c r="C204" s="1" t="s">
        <v>1964</v>
      </c>
      <c r="D204" s="26">
        <v>1087548</v>
      </c>
    </row>
    <row r="205" spans="1:4" ht="12.75">
      <c r="A205" s="1" t="s">
        <v>1944</v>
      </c>
      <c r="C205" s="1" t="s">
        <v>1936</v>
      </c>
      <c r="D205" s="26">
        <v>1087548</v>
      </c>
    </row>
    <row r="206" spans="1:4" ht="12.75">
      <c r="A206" s="1" t="s">
        <v>1944</v>
      </c>
      <c r="C206" s="1" t="s">
        <v>1964</v>
      </c>
      <c r="D206" s="26">
        <v>1087548</v>
      </c>
    </row>
    <row r="207" spans="1:4" ht="12.75">
      <c r="A207" s="1" t="s">
        <v>1942</v>
      </c>
      <c r="C207" s="1" t="s">
        <v>1936</v>
      </c>
      <c r="D207" s="26">
        <v>1087548</v>
      </c>
    </row>
    <row r="208" spans="1:4" ht="12.75">
      <c r="A208" s="1" t="s">
        <v>1942</v>
      </c>
      <c r="C208" s="1" t="s">
        <v>1964</v>
      </c>
      <c r="D208" s="26">
        <v>1087548</v>
      </c>
    </row>
    <row r="209" spans="1:4" ht="12.75">
      <c r="A209" s="1" t="s">
        <v>1943</v>
      </c>
      <c r="C209" s="1" t="s">
        <v>1936</v>
      </c>
      <c r="D209" s="26">
        <v>1087548</v>
      </c>
    </row>
    <row r="210" spans="1:4" ht="12.75">
      <c r="A210" s="1" t="s">
        <v>1943</v>
      </c>
      <c r="C210" s="1" t="s">
        <v>1964</v>
      </c>
      <c r="D210" s="26">
        <v>1087548</v>
      </c>
    </row>
    <row r="211" spans="1:2" ht="12.75">
      <c r="A211" s="1" t="s">
        <v>4129</v>
      </c>
      <c r="B211" s="1">
        <v>7</v>
      </c>
    </row>
    <row r="212" ht="12.75">
      <c r="A212" s="1" t="s">
        <v>3973</v>
      </c>
    </row>
    <row r="213" spans="1:2" ht="12.75">
      <c r="A213" s="1" t="s">
        <v>3974</v>
      </c>
      <c r="B213" s="1">
        <v>7</v>
      </c>
    </row>
    <row r="214" spans="1:2" ht="12.75">
      <c r="A214" s="1" t="s">
        <v>4130</v>
      </c>
      <c r="B214" s="1">
        <v>7</v>
      </c>
    </row>
    <row r="215" spans="1:2" ht="12.75">
      <c r="A215" s="1" t="s">
        <v>4131</v>
      </c>
      <c r="B215" s="1">
        <v>7</v>
      </c>
    </row>
    <row r="216" spans="1:2" ht="12.75">
      <c r="A216" s="1" t="s">
        <v>4132</v>
      </c>
      <c r="B216" s="1">
        <v>7</v>
      </c>
    </row>
    <row r="217" spans="1:2" ht="12.75">
      <c r="A217" s="1" t="s">
        <v>4133</v>
      </c>
      <c r="B217" s="1">
        <v>7</v>
      </c>
    </row>
    <row r="218" spans="1:2" ht="12.75">
      <c r="A218" s="1" t="s">
        <v>4134</v>
      </c>
      <c r="B218" s="1">
        <v>7</v>
      </c>
    </row>
    <row r="219" spans="1:2" ht="12.75">
      <c r="A219" s="1" t="s">
        <v>4135</v>
      </c>
      <c r="B219" s="1">
        <v>7</v>
      </c>
    </row>
    <row r="220" spans="1:2" ht="12.75">
      <c r="A220" s="1" t="s">
        <v>4136</v>
      </c>
      <c r="B220" s="1">
        <v>7</v>
      </c>
    </row>
    <row r="221" spans="1:2" ht="12.75">
      <c r="A221" s="1" t="s">
        <v>4137</v>
      </c>
      <c r="B221" s="1">
        <v>7</v>
      </c>
    </row>
    <row r="222" spans="1:2" ht="12.75">
      <c r="A222" s="1" t="s">
        <v>4138</v>
      </c>
      <c r="B222" s="1">
        <v>7</v>
      </c>
    </row>
    <row r="223" spans="1:2" ht="12.75">
      <c r="A223" s="1" t="s">
        <v>4139</v>
      </c>
      <c r="B223" s="1">
        <v>7</v>
      </c>
    </row>
    <row r="224" spans="1:2" ht="12.75">
      <c r="A224" s="1" t="s">
        <v>4140</v>
      </c>
      <c r="B224" s="1" t="s">
        <v>3975</v>
      </c>
    </row>
    <row r="225" spans="1:5" ht="12.75">
      <c r="A225" s="1" t="s">
        <v>4327</v>
      </c>
      <c r="C225" s="1" t="s">
        <v>4322</v>
      </c>
      <c r="E225" s="26">
        <v>6740816</v>
      </c>
    </row>
    <row r="226" spans="1:4" ht="12.75">
      <c r="A226" s="1" t="s">
        <v>1939</v>
      </c>
      <c r="B226" s="1" t="s">
        <v>3984</v>
      </c>
      <c r="C226" s="1" t="s">
        <v>1936</v>
      </c>
      <c r="D226" s="26">
        <v>1087548</v>
      </c>
    </row>
    <row r="227" spans="1:4" ht="12.75">
      <c r="A227" s="1" t="s">
        <v>1939</v>
      </c>
      <c r="C227" s="1" t="s">
        <v>1964</v>
      </c>
      <c r="D227" s="26">
        <v>1087548</v>
      </c>
    </row>
    <row r="228" spans="1:4" ht="12.75">
      <c r="A228" s="1" t="s">
        <v>1940</v>
      </c>
      <c r="B228" s="1" t="s">
        <v>4248</v>
      </c>
      <c r="C228" s="1" t="s">
        <v>1936</v>
      </c>
      <c r="D228" s="26">
        <v>1087548</v>
      </c>
    </row>
    <row r="229" spans="1:4" ht="12.75">
      <c r="A229" s="1" t="s">
        <v>1940</v>
      </c>
      <c r="C229" s="1" t="s">
        <v>1964</v>
      </c>
      <c r="D229" s="26">
        <v>1087548</v>
      </c>
    </row>
    <row r="230" spans="1:4" ht="12.75">
      <c r="A230" s="1" t="s">
        <v>1950</v>
      </c>
      <c r="C230" s="1" t="s">
        <v>1948</v>
      </c>
      <c r="D230" s="26">
        <v>1087548</v>
      </c>
    </row>
    <row r="231" spans="1:4" ht="12.75">
      <c r="A231" s="1" t="s">
        <v>1950</v>
      </c>
      <c r="C231" s="1" t="s">
        <v>1952</v>
      </c>
      <c r="D231" s="26">
        <v>1087548</v>
      </c>
    </row>
    <row r="232" spans="1:4" ht="12.75">
      <c r="A232" s="1" t="s">
        <v>1951</v>
      </c>
      <c r="C232" s="1" t="s">
        <v>1948</v>
      </c>
      <c r="D232" s="26">
        <v>1087548</v>
      </c>
    </row>
    <row r="233" spans="1:4" ht="12.75">
      <c r="A233" s="1" t="s">
        <v>1951</v>
      </c>
      <c r="C233" s="1" t="s">
        <v>1952</v>
      </c>
      <c r="D233" s="26">
        <v>1087548</v>
      </c>
    </row>
    <row r="234" spans="1:4" ht="12.75">
      <c r="A234" s="1" t="s">
        <v>1959</v>
      </c>
      <c r="C234" s="1" t="s">
        <v>1961</v>
      </c>
      <c r="D234" s="26">
        <v>1087548</v>
      </c>
    </row>
    <row r="235" spans="1:5" ht="12.75">
      <c r="A235" s="1" t="s">
        <v>4317</v>
      </c>
      <c r="C235" s="1" t="s">
        <v>4320</v>
      </c>
      <c r="E235" s="26">
        <v>6740816</v>
      </c>
    </row>
    <row r="236" spans="1:5" ht="12.75">
      <c r="A236" s="1" t="s">
        <v>4318</v>
      </c>
      <c r="C236" s="1" t="s">
        <v>4320</v>
      </c>
      <c r="E236" s="26">
        <v>6740816</v>
      </c>
    </row>
    <row r="237" spans="1:5" ht="12.75">
      <c r="A237" s="1" t="s">
        <v>4319</v>
      </c>
      <c r="C237" s="1" t="s">
        <v>4320</v>
      </c>
      <c r="E237" s="26">
        <v>6740816</v>
      </c>
    </row>
    <row r="238" spans="1:4" ht="12.75">
      <c r="A238" s="1" t="s">
        <v>2510</v>
      </c>
      <c r="B238" s="1">
        <v>19</v>
      </c>
      <c r="C238" s="1" t="s">
        <v>1936</v>
      </c>
      <c r="D238" s="26">
        <v>1087548</v>
      </c>
    </row>
    <row r="239" spans="1:4" ht="12.75">
      <c r="A239" s="1" t="s">
        <v>2510</v>
      </c>
      <c r="C239" s="1" t="s">
        <v>1962</v>
      </c>
      <c r="D239" s="26">
        <v>1087548</v>
      </c>
    </row>
    <row r="240" spans="1:4" ht="12.75">
      <c r="A240" s="1" t="s">
        <v>3976</v>
      </c>
      <c r="C240" s="1" t="s">
        <v>1936</v>
      </c>
      <c r="D240" s="26">
        <v>1087548</v>
      </c>
    </row>
    <row r="241" spans="1:4" ht="12.75">
      <c r="A241" s="1" t="s">
        <v>3976</v>
      </c>
      <c r="C241" s="1" t="s">
        <v>1964</v>
      </c>
      <c r="D241" s="26">
        <v>1087548</v>
      </c>
    </row>
    <row r="242" spans="1:4" ht="12.75">
      <c r="A242" s="1" t="s">
        <v>3977</v>
      </c>
      <c r="C242" s="1" t="s">
        <v>1936</v>
      </c>
      <c r="D242" s="26">
        <v>1087548</v>
      </c>
    </row>
    <row r="243" spans="1:4" ht="12.75">
      <c r="A243" s="1" t="s">
        <v>3977</v>
      </c>
      <c r="C243" s="1" t="s">
        <v>1936</v>
      </c>
      <c r="D243" s="26">
        <v>1087548</v>
      </c>
    </row>
    <row r="244" spans="1:4" ht="12.75">
      <c r="A244" s="1" t="s">
        <v>3977</v>
      </c>
      <c r="C244" s="1" t="s">
        <v>1964</v>
      </c>
      <c r="D244" s="26">
        <v>1087548</v>
      </c>
    </row>
    <row r="245" spans="1:2" ht="12.75">
      <c r="A245" s="1" t="s">
        <v>4141</v>
      </c>
      <c r="B245" s="1">
        <v>2</v>
      </c>
    </row>
    <row r="246" spans="1:2" ht="12.75">
      <c r="A246" s="1" t="s">
        <v>4142</v>
      </c>
      <c r="B246" s="1">
        <v>2</v>
      </c>
    </row>
    <row r="247" spans="1:4" ht="12.75">
      <c r="A247" s="1" t="s">
        <v>3978</v>
      </c>
      <c r="C247" s="1" t="s">
        <v>1964</v>
      </c>
      <c r="D247" s="26">
        <v>1087548</v>
      </c>
    </row>
    <row r="248" spans="1:4" ht="12.75">
      <c r="A248" s="1" t="s">
        <v>3978</v>
      </c>
      <c r="B248" s="1" t="s">
        <v>3984</v>
      </c>
      <c r="C248" s="1" t="s">
        <v>1936</v>
      </c>
      <c r="D248" s="26">
        <v>1087548</v>
      </c>
    </row>
    <row r="249" ht="12.75">
      <c r="A249" s="1" t="s">
        <v>4217</v>
      </c>
    </row>
    <row r="250" spans="1:4" ht="12.75">
      <c r="A250" s="1" t="s">
        <v>4217</v>
      </c>
      <c r="C250" s="1" t="s">
        <v>1936</v>
      </c>
      <c r="D250" s="26">
        <v>1087548</v>
      </c>
    </row>
    <row r="251" spans="1:4" ht="12.75">
      <c r="A251" s="1" t="s">
        <v>1960</v>
      </c>
      <c r="C251" s="1" t="s">
        <v>1961</v>
      </c>
      <c r="D251" s="26">
        <v>1087548</v>
      </c>
    </row>
    <row r="252" spans="1:4" ht="12.75">
      <c r="A252" s="1" t="s">
        <v>1941</v>
      </c>
      <c r="C252" s="1" t="s">
        <v>1936</v>
      </c>
      <c r="D252" s="26">
        <v>1087548</v>
      </c>
    </row>
    <row r="253" ht="12.75">
      <c r="A253" s="1" t="s">
        <v>3979</v>
      </c>
    </row>
    <row r="254" spans="1:5" ht="12.75">
      <c r="A254" s="1" t="s">
        <v>4059</v>
      </c>
      <c r="B254" s="1" t="s">
        <v>3975</v>
      </c>
      <c r="C254" s="1" t="s">
        <v>4306</v>
      </c>
      <c r="E254" s="26">
        <v>6740816</v>
      </c>
    </row>
    <row r="255" spans="1:5" ht="12.75">
      <c r="A255" s="1" t="s">
        <v>4060</v>
      </c>
      <c r="B255" s="1" t="s">
        <v>3975</v>
      </c>
      <c r="C255" s="1" t="s">
        <v>4308</v>
      </c>
      <c r="E255" s="26">
        <v>6740816</v>
      </c>
    </row>
    <row r="256" spans="1:5" ht="12.75">
      <c r="A256" s="1" t="s">
        <v>4061</v>
      </c>
      <c r="B256" s="1" t="s">
        <v>3975</v>
      </c>
      <c r="C256" s="1" t="s">
        <v>4310</v>
      </c>
      <c r="E256" s="26">
        <v>6740816</v>
      </c>
    </row>
    <row r="257" spans="1:5" ht="12.75">
      <c r="A257" s="1" t="s">
        <v>4062</v>
      </c>
      <c r="B257" s="1" t="s">
        <v>3975</v>
      </c>
      <c r="C257" s="1" t="s">
        <v>4308</v>
      </c>
      <c r="E257" s="26">
        <v>6740816</v>
      </c>
    </row>
    <row r="258" spans="1:5" ht="12.75">
      <c r="A258" s="1" t="s">
        <v>4063</v>
      </c>
      <c r="B258" s="1" t="s">
        <v>3975</v>
      </c>
      <c r="C258" s="1" t="s">
        <v>4310</v>
      </c>
      <c r="E258" s="26">
        <v>6740816</v>
      </c>
    </row>
    <row r="259" spans="1:5" ht="12.75">
      <c r="A259" s="1" t="s">
        <v>4064</v>
      </c>
      <c r="B259" s="1" t="s">
        <v>3975</v>
      </c>
      <c r="C259" s="1" t="s">
        <v>4308</v>
      </c>
      <c r="E259" s="26">
        <v>6740816</v>
      </c>
    </row>
    <row r="260" spans="1:5" ht="12.75">
      <c r="A260" s="1" t="s">
        <v>4065</v>
      </c>
      <c r="B260" s="1" t="s">
        <v>3975</v>
      </c>
      <c r="C260" s="1" t="s">
        <v>4310</v>
      </c>
      <c r="E260" s="26">
        <v>6740816</v>
      </c>
    </row>
    <row r="261" spans="1:5" ht="12.75">
      <c r="A261" s="1" t="s">
        <v>4066</v>
      </c>
      <c r="B261" s="1" t="s">
        <v>3975</v>
      </c>
      <c r="C261" s="1" t="s">
        <v>4310</v>
      </c>
      <c r="E261" s="26">
        <v>6740816</v>
      </c>
    </row>
    <row r="262" spans="1:5" ht="12.75">
      <c r="A262" s="1" t="s">
        <v>4067</v>
      </c>
      <c r="B262" s="1" t="s">
        <v>3975</v>
      </c>
      <c r="C262" s="1" t="s">
        <v>4310</v>
      </c>
      <c r="E262" s="26">
        <v>6740816</v>
      </c>
    </row>
    <row r="263" spans="1:5" ht="12.75">
      <c r="A263" s="1" t="s">
        <v>4068</v>
      </c>
      <c r="B263" s="1" t="s">
        <v>3975</v>
      </c>
      <c r="C263" s="1" t="s">
        <v>4308</v>
      </c>
      <c r="E263" s="26">
        <v>6740816</v>
      </c>
    </row>
    <row r="264" spans="1:5" ht="12.75">
      <c r="A264" s="1" t="s">
        <v>4069</v>
      </c>
      <c r="B264" s="1" t="s">
        <v>3975</v>
      </c>
      <c r="C264" s="1" t="s">
        <v>4308</v>
      </c>
      <c r="E264" s="26">
        <v>6740816</v>
      </c>
    </row>
    <row r="265" spans="1:5" ht="12.75">
      <c r="A265" s="1" t="s">
        <v>4070</v>
      </c>
      <c r="B265" s="1" t="s">
        <v>3975</v>
      </c>
      <c r="C265" s="1" t="s">
        <v>4310</v>
      </c>
      <c r="E265" s="26">
        <v>6740816</v>
      </c>
    </row>
    <row r="266" spans="1:5" ht="12.75">
      <c r="A266" s="1" t="s">
        <v>4071</v>
      </c>
      <c r="B266" s="1" t="s">
        <v>3975</v>
      </c>
      <c r="C266" s="1" t="s">
        <v>4308</v>
      </c>
      <c r="E266" s="26">
        <v>6740816</v>
      </c>
    </row>
    <row r="267" spans="1:5" ht="12.75">
      <c r="A267" s="1" t="s">
        <v>4072</v>
      </c>
      <c r="B267" s="1" t="s">
        <v>3975</v>
      </c>
      <c r="C267" s="1" t="s">
        <v>4306</v>
      </c>
      <c r="E267" s="26">
        <v>6740816</v>
      </c>
    </row>
    <row r="268" spans="1:2" ht="12.75">
      <c r="A268" s="1" t="s">
        <v>4073</v>
      </c>
      <c r="B268" s="1">
        <v>7</v>
      </c>
    </row>
    <row r="269" spans="1:2" ht="12.75">
      <c r="A269" s="1" t="s">
        <v>4074</v>
      </c>
      <c r="B269" s="1">
        <v>7</v>
      </c>
    </row>
    <row r="270" spans="1:2" ht="12.75">
      <c r="A270" s="1" t="s">
        <v>4075</v>
      </c>
      <c r="B270" s="1">
        <v>7</v>
      </c>
    </row>
    <row r="271" spans="1:2" ht="12.75">
      <c r="A271" s="1" t="s">
        <v>4076</v>
      </c>
      <c r="B271" s="1">
        <v>7</v>
      </c>
    </row>
    <row r="272" spans="1:2" ht="12.75">
      <c r="A272" s="1" t="s">
        <v>4077</v>
      </c>
      <c r="B272" s="1" t="s">
        <v>3975</v>
      </c>
    </row>
    <row r="273" spans="1:2" ht="12.75">
      <c r="A273" s="1" t="s">
        <v>4078</v>
      </c>
      <c r="B273" s="1" t="s">
        <v>3975</v>
      </c>
    </row>
    <row r="274" spans="1:2" ht="12.75">
      <c r="A274" s="1" t="s">
        <v>4148</v>
      </c>
      <c r="B274" s="1" t="s">
        <v>3887</v>
      </c>
    </row>
    <row r="275" spans="1:5" ht="12.75">
      <c r="A275" s="1" t="s">
        <v>4149</v>
      </c>
      <c r="B275" s="1" t="s">
        <v>3975</v>
      </c>
      <c r="C275" s="1" t="s">
        <v>4307</v>
      </c>
      <c r="E275" s="26">
        <v>6740816</v>
      </c>
    </row>
    <row r="276" spans="1:5" ht="12.75">
      <c r="A276" s="1" t="s">
        <v>4150</v>
      </c>
      <c r="B276" s="1" t="s">
        <v>3975</v>
      </c>
      <c r="C276" s="1" t="s">
        <v>4310</v>
      </c>
      <c r="E276" s="26">
        <v>6740816</v>
      </c>
    </row>
    <row r="277" spans="1:5" ht="12.75">
      <c r="A277" s="1" t="s">
        <v>4151</v>
      </c>
      <c r="B277" s="1" t="s">
        <v>3975</v>
      </c>
      <c r="C277" s="1" t="s">
        <v>4307</v>
      </c>
      <c r="E277" s="26">
        <v>6740816</v>
      </c>
    </row>
    <row r="278" spans="1:2" ht="12.75">
      <c r="A278" s="1" t="s">
        <v>4152</v>
      </c>
      <c r="B278" s="1" t="s">
        <v>3975</v>
      </c>
    </row>
    <row r="279" spans="1:5" ht="12.75">
      <c r="A279" s="1" t="s">
        <v>4153</v>
      </c>
      <c r="B279" s="1" t="s">
        <v>3975</v>
      </c>
      <c r="C279" s="1" t="s">
        <v>4307</v>
      </c>
      <c r="E279" s="26">
        <v>6740816</v>
      </c>
    </row>
    <row r="280" spans="1:2" ht="12.75">
      <c r="A280" s="1" t="s">
        <v>4154</v>
      </c>
      <c r="B280" s="1" t="s">
        <v>3975</v>
      </c>
    </row>
    <row r="281" spans="1:2" ht="12.75">
      <c r="A281" s="1" t="s">
        <v>4155</v>
      </c>
      <c r="B281" s="1" t="s">
        <v>3975</v>
      </c>
    </row>
    <row r="282" spans="1:2" ht="12.75">
      <c r="A282" s="1" t="s">
        <v>4156</v>
      </c>
      <c r="B282" s="1" t="s">
        <v>3975</v>
      </c>
    </row>
    <row r="283" spans="1:5" ht="12.75">
      <c r="A283" s="1" t="s">
        <v>4157</v>
      </c>
      <c r="B283" s="1" t="s">
        <v>3975</v>
      </c>
      <c r="C283" s="1" t="s">
        <v>4307</v>
      </c>
      <c r="E283" s="26">
        <v>6740816</v>
      </c>
    </row>
    <row r="284" spans="1:5" ht="12.75">
      <c r="A284" s="1" t="s">
        <v>4177</v>
      </c>
      <c r="B284" s="1" t="s">
        <v>3975</v>
      </c>
      <c r="C284" s="1" t="s">
        <v>4307</v>
      </c>
      <c r="E284" s="26">
        <v>6740816</v>
      </c>
    </row>
    <row r="285" spans="1:2" ht="12.75">
      <c r="A285" s="1" t="s">
        <v>4178</v>
      </c>
      <c r="B285" s="1" t="s">
        <v>3975</v>
      </c>
    </row>
    <row r="286" spans="1:5" ht="12.75">
      <c r="A286" s="1" t="s">
        <v>4179</v>
      </c>
      <c r="B286" s="1" t="s">
        <v>3975</v>
      </c>
      <c r="C286" s="1" t="s">
        <v>4307</v>
      </c>
      <c r="E286" s="26">
        <v>6740816</v>
      </c>
    </row>
    <row r="287" spans="1:2" ht="12.75">
      <c r="A287" s="1" t="s">
        <v>4180</v>
      </c>
      <c r="B287" s="1">
        <v>7</v>
      </c>
    </row>
    <row r="288" spans="1:2" ht="12.75">
      <c r="A288" s="1" t="s">
        <v>4181</v>
      </c>
      <c r="B288" s="1">
        <v>7</v>
      </c>
    </row>
    <row r="289" spans="1:2" ht="12.75">
      <c r="A289" s="1" t="s">
        <v>4182</v>
      </c>
      <c r="B289" s="1">
        <v>12</v>
      </c>
    </row>
    <row r="290" spans="1:2" ht="12.75">
      <c r="A290" s="1" t="s">
        <v>4183</v>
      </c>
      <c r="B290" s="1">
        <v>12</v>
      </c>
    </row>
    <row r="291" spans="1:2" ht="12.75">
      <c r="A291" s="1" t="s">
        <v>3980</v>
      </c>
      <c r="B291" s="1" t="s">
        <v>3981</v>
      </c>
    </row>
    <row r="292" ht="12.75">
      <c r="A292" s="1" t="s">
        <v>3982</v>
      </c>
    </row>
    <row r="293" spans="1:4" ht="12.75">
      <c r="A293" s="1" t="s">
        <v>1946</v>
      </c>
      <c r="C293" s="1" t="s">
        <v>1936</v>
      </c>
      <c r="D293" s="26">
        <v>1087548</v>
      </c>
    </row>
    <row r="294" spans="1:4" ht="12.75">
      <c r="A294" s="1" t="s">
        <v>1946</v>
      </c>
      <c r="C294" s="1" t="s">
        <v>1964</v>
      </c>
      <c r="D294" s="26">
        <v>1087548</v>
      </c>
    </row>
    <row r="295" spans="1:4" ht="12.75">
      <c r="A295" s="1" t="s">
        <v>1947</v>
      </c>
      <c r="C295" s="1" t="s">
        <v>1936</v>
      </c>
      <c r="D295" s="26">
        <v>1087548</v>
      </c>
    </row>
    <row r="296" spans="1:2" ht="12.75">
      <c r="A296" s="1" t="s">
        <v>4184</v>
      </c>
      <c r="B296" s="1" t="s">
        <v>3983</v>
      </c>
    </row>
    <row r="297" spans="1:2" ht="12.75">
      <c r="A297" s="1" t="s">
        <v>4032</v>
      </c>
      <c r="B297" s="1">
        <v>25</v>
      </c>
    </row>
    <row r="298" spans="1:2" ht="12.75">
      <c r="A298" s="1" t="s">
        <v>4033</v>
      </c>
      <c r="B298" s="1">
        <v>25</v>
      </c>
    </row>
    <row r="299" spans="1:2" ht="12.75">
      <c r="A299" s="1" t="s">
        <v>4034</v>
      </c>
      <c r="B299" s="1">
        <v>25</v>
      </c>
    </row>
    <row r="300" spans="1:5" ht="12.75">
      <c r="A300" s="1" t="s">
        <v>4035</v>
      </c>
      <c r="B300" s="1">
        <v>25</v>
      </c>
      <c r="C300" s="1" t="s">
        <v>4306</v>
      </c>
      <c r="E300" s="26">
        <v>6740816</v>
      </c>
    </row>
    <row r="301" spans="1:5" ht="12.75">
      <c r="A301" s="1" t="s">
        <v>4036</v>
      </c>
      <c r="B301" s="1">
        <v>25</v>
      </c>
      <c r="C301" s="1" t="s">
        <v>4313</v>
      </c>
      <c r="E301" s="26">
        <v>6740816</v>
      </c>
    </row>
    <row r="302" spans="1:2" ht="12.75">
      <c r="A302" s="1" t="s">
        <v>4037</v>
      </c>
      <c r="B302" s="1">
        <v>25</v>
      </c>
    </row>
    <row r="303" spans="1:5" ht="12.75">
      <c r="A303" s="1" t="s">
        <v>4038</v>
      </c>
      <c r="B303" s="1">
        <v>25</v>
      </c>
      <c r="C303" s="1" t="s">
        <v>4313</v>
      </c>
      <c r="E303" s="26">
        <v>6740816</v>
      </c>
    </row>
    <row r="304" spans="1:5" ht="12.75">
      <c r="A304" s="1" t="s">
        <v>4039</v>
      </c>
      <c r="B304" s="1">
        <v>25</v>
      </c>
      <c r="C304" s="1" t="s">
        <v>4313</v>
      </c>
      <c r="E304" s="26">
        <v>6740816</v>
      </c>
    </row>
    <row r="305" spans="1:5" ht="12.75">
      <c r="A305" s="1" t="s">
        <v>4040</v>
      </c>
      <c r="B305" s="1">
        <v>25</v>
      </c>
      <c r="C305" s="1" t="s">
        <v>4313</v>
      </c>
      <c r="E305" s="26">
        <v>6740816</v>
      </c>
    </row>
    <row r="306" spans="1:5" ht="12.75">
      <c r="A306" s="1" t="s">
        <v>4041</v>
      </c>
      <c r="B306" s="1">
        <v>25</v>
      </c>
      <c r="C306" s="1" t="s">
        <v>4307</v>
      </c>
      <c r="E306" s="26">
        <v>6740816</v>
      </c>
    </row>
    <row r="307" spans="1:5" ht="12.75">
      <c r="A307" s="1" t="s">
        <v>4042</v>
      </c>
      <c r="B307" s="1">
        <v>25</v>
      </c>
      <c r="C307" s="1" t="s">
        <v>4307</v>
      </c>
      <c r="E307" s="26">
        <v>6740816</v>
      </c>
    </row>
    <row r="308" spans="1:5" ht="12.75">
      <c r="A308" s="1" t="s">
        <v>4219</v>
      </c>
      <c r="C308" s="1" t="s">
        <v>4321</v>
      </c>
      <c r="E308" s="26">
        <v>6740816</v>
      </c>
    </row>
    <row r="309" spans="1:2" ht="12.75">
      <c r="A309" s="1" t="s">
        <v>4043</v>
      </c>
      <c r="B309" s="1"/>
    </row>
    <row r="310" spans="1:2" ht="12.75">
      <c r="A310" s="1" t="s">
        <v>4044</v>
      </c>
      <c r="B310" s="1">
        <v>11</v>
      </c>
    </row>
    <row r="311" spans="1:2" ht="12.75">
      <c r="A311" s="1" t="s">
        <v>4045</v>
      </c>
      <c r="B311" s="1" t="s">
        <v>3887</v>
      </c>
    </row>
    <row r="312" spans="1:2" ht="12.75">
      <c r="A312" s="1" t="s">
        <v>4046</v>
      </c>
      <c r="B312" s="1" t="s">
        <v>3887</v>
      </c>
    </row>
    <row r="313" spans="1:2" ht="12.75">
      <c r="A313" s="1" t="s">
        <v>4047</v>
      </c>
      <c r="B313" s="1" t="s">
        <v>3984</v>
      </c>
    </row>
    <row r="314" spans="1:2" ht="12.75">
      <c r="A314" s="1" t="s">
        <v>4048</v>
      </c>
      <c r="B314" s="1" t="s">
        <v>3984</v>
      </c>
    </row>
    <row r="315" ht="12.75">
      <c r="A315" s="1" t="s">
        <v>4213</v>
      </c>
    </row>
    <row r="316" ht="12.75">
      <c r="A316" s="1" t="s">
        <v>3985</v>
      </c>
    </row>
    <row r="317" spans="1:2" ht="12.75">
      <c r="A317" s="1" t="s">
        <v>4049</v>
      </c>
      <c r="B317" s="1" t="s">
        <v>3886</v>
      </c>
    </row>
    <row r="318" spans="1:2" ht="12.75">
      <c r="A318" s="1" t="s">
        <v>4050</v>
      </c>
      <c r="B318" s="1" t="s">
        <v>3887</v>
      </c>
    </row>
    <row r="319" spans="1:2" ht="12.75">
      <c r="A319" s="1" t="s">
        <v>4051</v>
      </c>
      <c r="B319" s="1" t="s">
        <v>3887</v>
      </c>
    </row>
    <row r="320" spans="1:2" ht="12.75">
      <c r="A320" s="1" t="s">
        <v>4052</v>
      </c>
      <c r="B320" s="1">
        <v>11</v>
      </c>
    </row>
    <row r="321" spans="1:2" ht="12.75">
      <c r="A321" s="1" t="s">
        <v>4052</v>
      </c>
      <c r="B321" s="1" t="s">
        <v>3986</v>
      </c>
    </row>
    <row r="322" spans="1:2" ht="12.75">
      <c r="A322" s="1" t="s">
        <v>4053</v>
      </c>
      <c r="B322" s="1">
        <v>11</v>
      </c>
    </row>
    <row r="323" spans="1:2" ht="12.75">
      <c r="A323" s="1" t="s">
        <v>4054</v>
      </c>
      <c r="B323" s="1" t="s">
        <v>3987</v>
      </c>
    </row>
    <row r="324" spans="1:2" ht="12.75">
      <c r="A324" s="1" t="s">
        <v>4055</v>
      </c>
      <c r="B324" s="1">
        <v>11</v>
      </c>
    </row>
    <row r="325" spans="1:2" ht="12.75">
      <c r="A325" s="1" t="s">
        <v>4056</v>
      </c>
      <c r="B325" s="1"/>
    </row>
    <row r="326" spans="1:2" ht="12.75">
      <c r="A326" s="1" t="s">
        <v>4057</v>
      </c>
      <c r="B326" s="1">
        <v>11</v>
      </c>
    </row>
    <row r="327" spans="1:2" ht="12.75">
      <c r="A327" s="1" t="s">
        <v>4058</v>
      </c>
      <c r="B327" s="1"/>
    </row>
    <row r="328" spans="1:2" ht="12.75">
      <c r="A328" s="1" t="s">
        <v>4103</v>
      </c>
      <c r="B328" s="1">
        <v>11</v>
      </c>
    </row>
    <row r="329" spans="1:2" ht="12.75">
      <c r="A329" s="1" t="s">
        <v>4104</v>
      </c>
      <c r="B329" s="1">
        <v>11</v>
      </c>
    </row>
    <row r="330" spans="1:2" ht="12.75">
      <c r="A330" s="1" t="s">
        <v>3988</v>
      </c>
      <c r="B330" s="1"/>
    </row>
    <row r="331" spans="1:2" ht="12.75">
      <c r="A331" s="1" t="s">
        <v>4105</v>
      </c>
      <c r="B331" s="1" t="s">
        <v>3987</v>
      </c>
    </row>
    <row r="332" spans="1:2" ht="12.75">
      <c r="A332" s="1" t="s">
        <v>3989</v>
      </c>
      <c r="B332" s="1"/>
    </row>
    <row r="333" spans="1:2" ht="12.75">
      <c r="A333" s="1" t="s">
        <v>4081</v>
      </c>
      <c r="B333" s="1">
        <v>12</v>
      </c>
    </row>
    <row r="334" spans="1:2" ht="12.75">
      <c r="A334" s="1" t="s">
        <v>4080</v>
      </c>
      <c r="B334" t="s">
        <v>3986</v>
      </c>
    </row>
    <row r="335" spans="1:2" ht="12.75">
      <c r="A335" s="1" t="s">
        <v>3990</v>
      </c>
      <c r="B335" s="1"/>
    </row>
    <row r="336" spans="1:2" ht="12.75">
      <c r="A336" s="1" t="s">
        <v>3991</v>
      </c>
      <c r="B336" s="1"/>
    </row>
    <row r="337" spans="1:2" ht="12.75">
      <c r="A337" s="1" t="s">
        <v>4079</v>
      </c>
      <c r="B337" s="1" t="s">
        <v>3986</v>
      </c>
    </row>
    <row r="338" spans="1:2" ht="12.75">
      <c r="A338" s="1" t="s">
        <v>3992</v>
      </c>
      <c r="B338" s="1" t="s">
        <v>3986</v>
      </c>
    </row>
    <row r="339" spans="1:2" ht="12.75">
      <c r="A339" s="1" t="s">
        <v>4082</v>
      </c>
      <c r="B339" s="1" t="s">
        <v>3986</v>
      </c>
    </row>
    <row r="340" spans="1:2" ht="12.75">
      <c r="A340" s="1" t="s">
        <v>4253</v>
      </c>
      <c r="B340" s="1" t="s">
        <v>3887</v>
      </c>
    </row>
    <row r="341" spans="1:2" ht="12.75">
      <c r="A341" s="1" t="s">
        <v>4083</v>
      </c>
      <c r="B341" s="1" t="s">
        <v>3887</v>
      </c>
    </row>
    <row r="342" spans="1:2" ht="12.75">
      <c r="A342" s="1" t="s">
        <v>4084</v>
      </c>
      <c r="B342" s="1" t="s">
        <v>3887</v>
      </c>
    </row>
    <row r="343" spans="1:2" ht="12.75">
      <c r="A343" s="1" t="s">
        <v>4085</v>
      </c>
      <c r="B343" s="1" t="s">
        <v>3887</v>
      </c>
    </row>
    <row r="344" ht="12.75">
      <c r="A344" s="1" t="s">
        <v>3993</v>
      </c>
    </row>
    <row r="345" ht="12.75">
      <c r="A345" s="1" t="s">
        <v>3994</v>
      </c>
    </row>
    <row r="346" ht="12.75">
      <c r="A346" s="1" t="s">
        <v>3995</v>
      </c>
    </row>
    <row r="347" spans="1:2" ht="12.75">
      <c r="A347" s="1" t="s">
        <v>4086</v>
      </c>
      <c r="B347" t="s">
        <v>3986</v>
      </c>
    </row>
    <row r="348" spans="1:2" ht="12.75">
      <c r="A348" s="1" t="s">
        <v>4087</v>
      </c>
      <c r="B348" s="1">
        <v>12</v>
      </c>
    </row>
    <row r="349" spans="1:2" ht="12.75">
      <c r="A349" s="1" t="s">
        <v>3996</v>
      </c>
      <c r="B349" s="1"/>
    </row>
    <row r="350" spans="1:2" ht="12.75">
      <c r="A350" s="1" t="s">
        <v>4088</v>
      </c>
      <c r="B350" s="1">
        <v>12</v>
      </c>
    </row>
    <row r="351" spans="1:2" ht="12.75">
      <c r="A351" s="1" t="s">
        <v>4089</v>
      </c>
      <c r="B351" s="1">
        <v>12</v>
      </c>
    </row>
    <row r="352" spans="1:2" ht="12.75">
      <c r="A352" s="1" t="s">
        <v>4090</v>
      </c>
      <c r="B352" s="1">
        <v>12</v>
      </c>
    </row>
    <row r="353" spans="1:2" ht="12.75">
      <c r="A353" s="1" t="s">
        <v>4091</v>
      </c>
      <c r="B353" s="1">
        <v>12</v>
      </c>
    </row>
    <row r="354" spans="1:2" ht="12.75">
      <c r="A354" s="1" t="s">
        <v>4092</v>
      </c>
      <c r="B354" s="1">
        <v>12</v>
      </c>
    </row>
    <row r="355" spans="1:4" ht="12.75">
      <c r="A355" s="1" t="s">
        <v>3997</v>
      </c>
      <c r="C355" s="1" t="s">
        <v>1952</v>
      </c>
      <c r="D355" s="26">
        <v>1087548</v>
      </c>
    </row>
    <row r="356" spans="1:4" ht="12.75">
      <c r="A356" s="1" t="s">
        <v>3998</v>
      </c>
      <c r="C356" s="1" t="s">
        <v>1952</v>
      </c>
      <c r="D356" s="26">
        <v>1087548</v>
      </c>
    </row>
    <row r="357" spans="1:2" ht="12.75">
      <c r="A357" s="1" t="s">
        <v>4093</v>
      </c>
      <c r="B357" s="1" t="s">
        <v>3984</v>
      </c>
    </row>
    <row r="358" spans="1:5" ht="12.75">
      <c r="A358" s="1" t="s">
        <v>4094</v>
      </c>
      <c r="B358" s="1">
        <v>25</v>
      </c>
      <c r="C358" s="1" t="s">
        <v>4321</v>
      </c>
      <c r="E358" s="26">
        <v>6740816</v>
      </c>
    </row>
    <row r="359" spans="1:5" ht="12.75">
      <c r="A359" s="1" t="s">
        <v>4095</v>
      </c>
      <c r="B359" s="1">
        <v>25</v>
      </c>
      <c r="C359" s="1" t="s">
        <v>4321</v>
      </c>
      <c r="E359" s="26">
        <v>6740816</v>
      </c>
    </row>
    <row r="360" spans="1:2" ht="12.75">
      <c r="A360" s="1" t="s">
        <v>4096</v>
      </c>
      <c r="B360" s="1" t="s">
        <v>3932</v>
      </c>
    </row>
    <row r="361" spans="1:4" ht="12.75">
      <c r="A361" s="1" t="s">
        <v>1953</v>
      </c>
      <c r="C361" s="1" t="s">
        <v>1952</v>
      </c>
      <c r="D361" s="26">
        <v>1087548</v>
      </c>
    </row>
    <row r="362" spans="1:2" ht="12.75">
      <c r="A362" s="1" t="s">
        <v>4097</v>
      </c>
      <c r="B362" s="1" t="s">
        <v>3887</v>
      </c>
    </row>
    <row r="363" spans="1:2" ht="12.75">
      <c r="A363" s="1" t="s">
        <v>4098</v>
      </c>
      <c r="B363" s="1" t="s">
        <v>3887</v>
      </c>
    </row>
    <row r="364" spans="1:2" ht="12.75">
      <c r="A364" s="1" t="s">
        <v>4099</v>
      </c>
      <c r="B364" s="1" t="s">
        <v>3887</v>
      </c>
    </row>
    <row r="365" spans="1:2" ht="12.75">
      <c r="A365" s="1" t="s">
        <v>4100</v>
      </c>
      <c r="B365" s="1" t="s">
        <v>3987</v>
      </c>
    </row>
    <row r="366" spans="1:2" ht="12.75">
      <c r="A366" s="1" t="s">
        <v>4101</v>
      </c>
      <c r="B366" s="1" t="s">
        <v>3999</v>
      </c>
    </row>
    <row r="367" spans="1:2" ht="12.75">
      <c r="A367" s="1" t="s">
        <v>4102</v>
      </c>
      <c r="B367" s="1" t="s">
        <v>4000</v>
      </c>
    </row>
    <row r="368" spans="1:2" ht="12.75">
      <c r="A368" s="1" t="s">
        <v>4185</v>
      </c>
      <c r="B368" s="1" t="s">
        <v>4000</v>
      </c>
    </row>
    <row r="369" spans="1:2" ht="12.75">
      <c r="A369" s="1" t="s">
        <v>4186</v>
      </c>
      <c r="B369" s="1" t="s">
        <v>4000</v>
      </c>
    </row>
    <row r="370" spans="1:2" ht="12.75">
      <c r="A370" s="1" t="s">
        <v>4187</v>
      </c>
      <c r="B370" s="1" t="s">
        <v>4001</v>
      </c>
    </row>
    <row r="371" spans="1:2" ht="12.75">
      <c r="A371" s="1" t="s">
        <v>4188</v>
      </c>
      <c r="B371" s="1" t="s">
        <v>3887</v>
      </c>
    </row>
    <row r="372" spans="1:2" ht="12.75">
      <c r="A372" s="1" t="s">
        <v>4189</v>
      </c>
      <c r="B372" s="1" t="s">
        <v>3887</v>
      </c>
    </row>
    <row r="373" spans="1:2" ht="12.75">
      <c r="A373" s="1" t="s">
        <v>4190</v>
      </c>
      <c r="B373" s="1">
        <v>11</v>
      </c>
    </row>
    <row r="374" spans="1:2" ht="12.75">
      <c r="A374" s="1" t="s">
        <v>4191</v>
      </c>
      <c r="B374" s="1">
        <v>12</v>
      </c>
    </row>
    <row r="375" spans="1:2" ht="12.75">
      <c r="A375" s="1" t="s">
        <v>4192</v>
      </c>
      <c r="B375" s="1">
        <v>12</v>
      </c>
    </row>
    <row r="376" spans="1:2" ht="12.75">
      <c r="A376" s="1" t="s">
        <v>4193</v>
      </c>
      <c r="B376" s="1">
        <v>12</v>
      </c>
    </row>
    <row r="377" spans="1:2" ht="12.75">
      <c r="A377" s="1" t="s">
        <v>4194</v>
      </c>
      <c r="B377" s="1">
        <v>12</v>
      </c>
    </row>
    <row r="378" spans="1:2" ht="12.75">
      <c r="A378" s="1" t="s">
        <v>4195</v>
      </c>
      <c r="B378" s="1">
        <v>12</v>
      </c>
    </row>
    <row r="379" spans="1:2" ht="12.75">
      <c r="A379" s="1" t="s">
        <v>4196</v>
      </c>
      <c r="B379" s="1">
        <v>12</v>
      </c>
    </row>
    <row r="380" spans="1:2" ht="12.75">
      <c r="A380" s="1" t="s">
        <v>4197</v>
      </c>
      <c r="B380" s="1">
        <v>12</v>
      </c>
    </row>
    <row r="381" spans="1:2" ht="12.75">
      <c r="A381" s="1" t="s">
        <v>4198</v>
      </c>
      <c r="B381" s="1">
        <v>12</v>
      </c>
    </row>
    <row r="382" spans="1:2" ht="12.75">
      <c r="A382" s="1" t="s">
        <v>4199</v>
      </c>
      <c r="B382" s="1">
        <v>12</v>
      </c>
    </row>
    <row r="383" spans="1:2" ht="12.75">
      <c r="A383" s="1" t="s">
        <v>4200</v>
      </c>
      <c r="B383" s="1">
        <v>12</v>
      </c>
    </row>
    <row r="384" spans="1:2" ht="12.75">
      <c r="A384" s="1" t="s">
        <v>4201</v>
      </c>
      <c r="B384" s="1" t="s">
        <v>3887</v>
      </c>
    </row>
    <row r="385" spans="1:2" ht="12.75">
      <c r="A385" s="1" t="s">
        <v>4202</v>
      </c>
      <c r="B385" s="1" t="s">
        <v>3887</v>
      </c>
    </row>
    <row r="386" spans="1:2" ht="12.75">
      <c r="A386" s="1" t="s">
        <v>4203</v>
      </c>
      <c r="B386" s="1" t="s">
        <v>3887</v>
      </c>
    </row>
    <row r="387" spans="1:2" ht="12.75">
      <c r="A387" s="1" t="s">
        <v>4204</v>
      </c>
      <c r="B387" s="1" t="s">
        <v>3887</v>
      </c>
    </row>
    <row r="388" spans="1:2" ht="12.75">
      <c r="A388" s="1" t="s">
        <v>4205</v>
      </c>
      <c r="B388" s="1" t="s">
        <v>3887</v>
      </c>
    </row>
    <row r="389" spans="1:2" ht="12.75">
      <c r="A389" s="1" t="s">
        <v>4206</v>
      </c>
      <c r="B389" s="1" t="s">
        <v>3887</v>
      </c>
    </row>
    <row r="390" spans="1:2" ht="12.75">
      <c r="A390" s="1" t="s">
        <v>4207</v>
      </c>
      <c r="B390" s="1" t="s">
        <v>3887</v>
      </c>
    </row>
    <row r="391" spans="1:2" ht="12.75">
      <c r="A391" s="1" t="s">
        <v>4208</v>
      </c>
      <c r="B391" s="1" t="s">
        <v>3887</v>
      </c>
    </row>
    <row r="392" spans="1:2" ht="12.75">
      <c r="A392" s="1" t="s">
        <v>4209</v>
      </c>
      <c r="B392" s="1" t="s">
        <v>4002</v>
      </c>
    </row>
    <row r="393" spans="1:2" ht="12.75">
      <c r="A393" s="1" t="s">
        <v>4210</v>
      </c>
      <c r="B393" s="1" t="s">
        <v>3887</v>
      </c>
    </row>
    <row r="394" spans="1:2" ht="12.75">
      <c r="A394" s="1" t="s">
        <v>4212</v>
      </c>
      <c r="B394" s="1" t="s">
        <v>3887</v>
      </c>
    </row>
    <row r="395" spans="1:2" ht="12.75">
      <c r="A395" s="1" t="s">
        <v>4003</v>
      </c>
      <c r="B395" s="1" t="s">
        <v>3887</v>
      </c>
    </row>
    <row r="396" ht="12.75">
      <c r="A396" s="1" t="s">
        <v>4211</v>
      </c>
    </row>
    <row r="397" spans="1:2" ht="12.75">
      <c r="A397" s="1" t="s">
        <v>4020</v>
      </c>
      <c r="B397" s="1" t="s">
        <v>3887</v>
      </c>
    </row>
    <row r="398" spans="1:2" ht="12.75">
      <c r="A398" s="1" t="s">
        <v>4021</v>
      </c>
      <c r="B398" s="1" t="s">
        <v>3887</v>
      </c>
    </row>
    <row r="399" spans="1:2" ht="12.75">
      <c r="A399" s="1" t="s">
        <v>4022</v>
      </c>
      <c r="B399" s="1" t="s">
        <v>3887</v>
      </c>
    </row>
    <row r="400" spans="1:2" ht="12.75">
      <c r="A400" s="1" t="s">
        <v>4023</v>
      </c>
      <c r="B400" s="1" t="s">
        <v>3887</v>
      </c>
    </row>
    <row r="401" spans="1:2" ht="12.75">
      <c r="A401" s="1" t="s">
        <v>4024</v>
      </c>
      <c r="B401" s="1" t="s">
        <v>3887</v>
      </c>
    </row>
    <row r="402" spans="1:2" ht="12.75">
      <c r="A402" s="1" t="s">
        <v>4025</v>
      </c>
      <c r="B402" s="1" t="s">
        <v>3887</v>
      </c>
    </row>
    <row r="403" spans="1:5" ht="12.75">
      <c r="A403" s="1" t="s">
        <v>4026</v>
      </c>
      <c r="B403" s="1">
        <v>25</v>
      </c>
      <c r="C403" s="1" t="s">
        <v>4313</v>
      </c>
      <c r="E403" s="26">
        <v>6740816</v>
      </c>
    </row>
    <row r="404" spans="1:5" ht="12.75">
      <c r="A404" s="1" t="s">
        <v>4027</v>
      </c>
      <c r="B404" s="1">
        <v>25</v>
      </c>
      <c r="C404" s="1" t="s">
        <v>4313</v>
      </c>
      <c r="E404" s="26">
        <v>6740816</v>
      </c>
    </row>
    <row r="405" spans="1:5" ht="12.75">
      <c r="A405" s="1" t="s">
        <v>4028</v>
      </c>
      <c r="B405" s="1">
        <v>25</v>
      </c>
      <c r="C405" s="1" t="s">
        <v>4313</v>
      </c>
      <c r="E405" s="26">
        <v>6740816</v>
      </c>
    </row>
    <row r="406" spans="1:2" ht="12.75">
      <c r="A406" s="1" t="s">
        <v>4029</v>
      </c>
      <c r="B406" s="1">
        <v>25</v>
      </c>
    </row>
    <row r="407" spans="1:2" ht="12.75">
      <c r="A407" s="1" t="s">
        <v>4030</v>
      </c>
      <c r="B407" s="1" t="s">
        <v>3887</v>
      </c>
    </row>
    <row r="408" spans="1:2" ht="12.75">
      <c r="A408" s="1" t="s">
        <v>4031</v>
      </c>
      <c r="B408" s="1" t="s">
        <v>3887</v>
      </c>
    </row>
    <row r="409" spans="1:2" ht="12.75">
      <c r="A409" s="1" t="s">
        <v>1697</v>
      </c>
      <c r="B409" s="1" t="s">
        <v>3887</v>
      </c>
    </row>
    <row r="410" spans="1:2" ht="12.75">
      <c r="A410" s="1" t="s">
        <v>1696</v>
      </c>
      <c r="B410" s="1" t="s">
        <v>3887</v>
      </c>
    </row>
    <row r="411" spans="1:2" ht="12.75">
      <c r="A411" s="1" t="s">
        <v>1695</v>
      </c>
      <c r="B411" s="1" t="s">
        <v>3887</v>
      </c>
    </row>
    <row r="412" spans="1:2" ht="12.75">
      <c r="A412" s="1" t="s">
        <v>1694</v>
      </c>
      <c r="B412" s="1" t="s">
        <v>3887</v>
      </c>
    </row>
    <row r="413" spans="1:2" ht="12.75">
      <c r="A413" s="1" t="s">
        <v>1693</v>
      </c>
      <c r="B413" s="1" t="s">
        <v>3932</v>
      </c>
    </row>
    <row r="414" spans="1:2" ht="12.75">
      <c r="A414" s="1" t="s">
        <v>1692</v>
      </c>
      <c r="B414" t="s">
        <v>4007</v>
      </c>
    </row>
    <row r="415" spans="1:2" ht="12.75">
      <c r="A415" s="1" t="s">
        <v>1691</v>
      </c>
      <c r="B415" s="1" t="s">
        <v>4007</v>
      </c>
    </row>
    <row r="416" spans="1:2" ht="12.75">
      <c r="A416" s="1" t="s">
        <v>1690</v>
      </c>
      <c r="B416" s="1" t="s">
        <v>4007</v>
      </c>
    </row>
    <row r="417" spans="1:2" ht="12.75">
      <c r="A417" s="1" t="s">
        <v>1689</v>
      </c>
      <c r="B417" s="1" t="s">
        <v>4007</v>
      </c>
    </row>
    <row r="418" spans="1:2" ht="12.75">
      <c r="A418" s="1" t="s">
        <v>1688</v>
      </c>
      <c r="B418" s="1">
        <v>2</v>
      </c>
    </row>
    <row r="419" spans="1:2" ht="12.75">
      <c r="A419" s="1" t="s">
        <v>1687</v>
      </c>
      <c r="B419" s="1">
        <v>2</v>
      </c>
    </row>
    <row r="420" spans="1:2" ht="12.75">
      <c r="A420" s="1" t="s">
        <v>1686</v>
      </c>
      <c r="B420" s="1">
        <v>2</v>
      </c>
    </row>
    <row r="421" spans="1:2" ht="12.75">
      <c r="A421" s="1" t="s">
        <v>1685</v>
      </c>
      <c r="B421" s="1">
        <v>2</v>
      </c>
    </row>
    <row r="422" spans="1:2" ht="12.75">
      <c r="A422" s="1" t="s">
        <v>1684</v>
      </c>
      <c r="B422" s="1">
        <v>2</v>
      </c>
    </row>
    <row r="423" spans="1:2" ht="12.75">
      <c r="A423" s="1" t="s">
        <v>1683</v>
      </c>
      <c r="B423" s="1">
        <v>2</v>
      </c>
    </row>
    <row r="424" spans="1:2" ht="12.75">
      <c r="A424" s="1" t="s">
        <v>1682</v>
      </c>
      <c r="B424" s="1">
        <v>2</v>
      </c>
    </row>
    <row r="425" spans="1:2" ht="12.75">
      <c r="A425" s="1" t="s">
        <v>1681</v>
      </c>
      <c r="B425" s="1">
        <v>2</v>
      </c>
    </row>
    <row r="426" spans="1:2" ht="12.75">
      <c r="A426" s="1" t="s">
        <v>1680</v>
      </c>
      <c r="B426" s="1">
        <v>2</v>
      </c>
    </row>
    <row r="427" spans="1:2" ht="12.75">
      <c r="A427" s="1" t="s">
        <v>1679</v>
      </c>
      <c r="B427" s="1">
        <v>2</v>
      </c>
    </row>
    <row r="428" spans="1:2" ht="12.75">
      <c r="A428" s="1" t="s">
        <v>1678</v>
      </c>
      <c r="B428" s="1">
        <v>2</v>
      </c>
    </row>
    <row r="429" spans="1:2" ht="12.75">
      <c r="A429" s="1" t="s">
        <v>1677</v>
      </c>
      <c r="B429" s="1">
        <v>2</v>
      </c>
    </row>
    <row r="430" spans="1:2" ht="12.75">
      <c r="A430" s="1" t="s">
        <v>1676</v>
      </c>
      <c r="B430" s="1">
        <v>2</v>
      </c>
    </row>
    <row r="431" spans="1:4" ht="12.75">
      <c r="A431" s="1" t="s">
        <v>1945</v>
      </c>
      <c r="C431" s="1" t="s">
        <v>1936</v>
      </c>
      <c r="D431" s="26">
        <v>1087548</v>
      </c>
    </row>
    <row r="432" spans="1:4" ht="12.75">
      <c r="A432" s="1" t="s">
        <v>1945</v>
      </c>
      <c r="C432" s="1" t="s">
        <v>1964</v>
      </c>
      <c r="D432" s="26">
        <v>1087548</v>
      </c>
    </row>
    <row r="433" spans="1:4" ht="12.75">
      <c r="A433" s="1" t="s">
        <v>1966</v>
      </c>
      <c r="C433" s="1" t="s">
        <v>1964</v>
      </c>
      <c r="D433" s="26">
        <v>1087548</v>
      </c>
    </row>
    <row r="434" spans="1:4" ht="12.75">
      <c r="A434" s="1" t="s">
        <v>1967</v>
      </c>
      <c r="C434" s="1" t="s">
        <v>1964</v>
      </c>
      <c r="D434" s="26">
        <v>1087548</v>
      </c>
    </row>
    <row r="435" spans="1:2" ht="12.75">
      <c r="A435" s="1" t="s">
        <v>1675</v>
      </c>
      <c r="B435" s="1">
        <v>11</v>
      </c>
    </row>
    <row r="436" spans="1:2" ht="12.75">
      <c r="A436" s="1" t="s">
        <v>1674</v>
      </c>
      <c r="B436" s="1">
        <v>11</v>
      </c>
    </row>
    <row r="437" spans="1:2" ht="12.75">
      <c r="A437" s="1" t="s">
        <v>1673</v>
      </c>
      <c r="B437" s="1">
        <v>11</v>
      </c>
    </row>
    <row r="438" spans="1:2" ht="12.75">
      <c r="A438" s="1" t="s">
        <v>1672</v>
      </c>
      <c r="B438" s="1">
        <v>25</v>
      </c>
    </row>
    <row r="439" spans="1:2" ht="12.75">
      <c r="A439" s="1" t="s">
        <v>1671</v>
      </c>
      <c r="B439" s="1">
        <v>25</v>
      </c>
    </row>
    <row r="440" spans="1:2" ht="12.75">
      <c r="A440" s="1" t="s">
        <v>1670</v>
      </c>
      <c r="B440" s="1" t="s">
        <v>3887</v>
      </c>
    </row>
    <row r="441" spans="1:2" ht="12.75">
      <c r="A441" s="1" t="s">
        <v>1669</v>
      </c>
      <c r="B441" s="1" t="s">
        <v>3887</v>
      </c>
    </row>
    <row r="442" spans="1:2" ht="12.75">
      <c r="A442" s="1" t="s">
        <v>1668</v>
      </c>
      <c r="B442" s="1" t="s">
        <v>3887</v>
      </c>
    </row>
    <row r="443" spans="1:2" ht="12.75">
      <c r="A443" s="1" t="s">
        <v>1667</v>
      </c>
      <c r="B443" s="1" t="s">
        <v>3887</v>
      </c>
    </row>
    <row r="444" spans="1:2" ht="12.75">
      <c r="A444" s="1" t="s">
        <v>790</v>
      </c>
      <c r="B444" s="1"/>
    </row>
    <row r="445" ht="12.75">
      <c r="A445" s="1" t="s">
        <v>4013</v>
      </c>
    </row>
    <row r="446" ht="12.75">
      <c r="A446" s="1" t="s">
        <v>4014</v>
      </c>
    </row>
    <row r="447" ht="12.75">
      <c r="A447" s="1" t="s">
        <v>4015</v>
      </c>
    </row>
    <row r="448" ht="12.75">
      <c r="A448" s="1" t="s">
        <v>4016</v>
      </c>
    </row>
    <row r="449" ht="12.75">
      <c r="A449" s="1" t="s">
        <v>4017</v>
      </c>
    </row>
    <row r="450" ht="12.75">
      <c r="A450" s="1" t="s">
        <v>4018</v>
      </c>
    </row>
    <row r="451" spans="1:5" ht="12.75">
      <c r="A451" s="1" t="s">
        <v>4019</v>
      </c>
      <c r="C451" s="1" t="s">
        <v>4313</v>
      </c>
      <c r="E451" s="26">
        <v>6740816</v>
      </c>
    </row>
    <row r="452" ht="12.75">
      <c r="A452" s="1" t="s">
        <v>4225</v>
      </c>
    </row>
    <row r="453" spans="1:2" ht="12.75">
      <c r="A453" s="1" t="s">
        <v>1665</v>
      </c>
      <c r="B453" s="1">
        <v>25</v>
      </c>
    </row>
    <row r="454" spans="1:5" ht="12.75">
      <c r="A454" s="1" t="s">
        <v>1666</v>
      </c>
      <c r="B454" s="1">
        <v>25</v>
      </c>
      <c r="C454" s="1" t="s">
        <v>4313</v>
      </c>
      <c r="E454" s="26">
        <v>6740816</v>
      </c>
    </row>
    <row r="455" spans="1:2" ht="12.75">
      <c r="A455" s="1" t="s">
        <v>1664</v>
      </c>
      <c r="B455" s="1">
        <v>25</v>
      </c>
    </row>
    <row r="456" spans="1:5" ht="12.75">
      <c r="A456" s="1" t="s">
        <v>1663</v>
      </c>
      <c r="B456" s="1">
        <v>25</v>
      </c>
      <c r="C456" s="1" t="s">
        <v>4313</v>
      </c>
      <c r="E456" s="26">
        <v>6740816</v>
      </c>
    </row>
    <row r="457" spans="1:5" ht="12.75">
      <c r="A457" s="1" t="s">
        <v>1662</v>
      </c>
      <c r="B457" s="1">
        <v>25</v>
      </c>
      <c r="C457" s="1" t="s">
        <v>4313</v>
      </c>
      <c r="E457" s="26">
        <v>6740816</v>
      </c>
    </row>
    <row r="458" spans="1:5" ht="12.75">
      <c r="A458" s="1" t="s">
        <v>1661</v>
      </c>
      <c r="B458" s="1">
        <v>25</v>
      </c>
      <c r="C458" s="1" t="s">
        <v>4313</v>
      </c>
      <c r="E458" s="26">
        <v>6740816</v>
      </c>
    </row>
    <row r="459" spans="1:5" ht="12.75">
      <c r="A459" s="1" t="s">
        <v>1660</v>
      </c>
      <c r="B459" s="1">
        <v>25</v>
      </c>
      <c r="C459" s="1" t="s">
        <v>4313</v>
      </c>
      <c r="E459" s="26">
        <v>6740816</v>
      </c>
    </row>
    <row r="460" spans="1:5" ht="12.75">
      <c r="A460" s="1" t="s">
        <v>1659</v>
      </c>
      <c r="B460" s="1">
        <v>25</v>
      </c>
      <c r="C460" s="1" t="s">
        <v>4306</v>
      </c>
      <c r="E460" s="26">
        <v>6740816</v>
      </c>
    </row>
    <row r="461" ht="12.75">
      <c r="A461" s="1" t="s">
        <v>4226</v>
      </c>
    </row>
    <row r="462" spans="1:2" ht="12.75">
      <c r="A462" s="1" t="s">
        <v>1658</v>
      </c>
      <c r="B462" s="1">
        <v>25</v>
      </c>
    </row>
    <row r="463" ht="12.75">
      <c r="A463" s="1" t="s">
        <v>4227</v>
      </c>
    </row>
    <row r="464" ht="12.75">
      <c r="A464" s="1" t="s">
        <v>4228</v>
      </c>
    </row>
    <row r="465" ht="12.75">
      <c r="A465" s="1" t="s">
        <v>4229</v>
      </c>
    </row>
    <row r="466" ht="12.75">
      <c r="A466" s="1" t="s">
        <v>4230</v>
      </c>
    </row>
    <row r="467" spans="1:5" ht="12.75">
      <c r="A467" s="1" t="s">
        <v>4231</v>
      </c>
      <c r="E467" s="26">
        <v>6740816</v>
      </c>
    </row>
    <row r="468" spans="1:5" ht="12.75">
      <c r="A468" s="1" t="s">
        <v>4232</v>
      </c>
      <c r="C468" s="1" t="s">
        <v>4306</v>
      </c>
      <c r="E468" s="26">
        <v>6740816</v>
      </c>
    </row>
    <row r="469" ht="12.75">
      <c r="A469" s="1" t="s">
        <v>4233</v>
      </c>
    </row>
    <row r="470" spans="1:5" ht="12.75">
      <c r="A470" s="1" t="s">
        <v>4234</v>
      </c>
      <c r="C470" s="1" t="s">
        <v>4306</v>
      </c>
      <c r="E470" s="26">
        <v>6740816</v>
      </c>
    </row>
    <row r="471" spans="1:5" ht="12.75">
      <c r="A471" s="1" t="s">
        <v>4235</v>
      </c>
      <c r="C471" s="1" t="s">
        <v>4307</v>
      </c>
      <c r="E471" s="26">
        <v>6740816</v>
      </c>
    </row>
    <row r="472" spans="1:5" ht="12.75">
      <c r="A472" s="1" t="s">
        <v>4236</v>
      </c>
      <c r="C472" s="1" t="s">
        <v>4307</v>
      </c>
      <c r="E472" s="26">
        <v>6740816</v>
      </c>
    </row>
    <row r="473" spans="1:5" ht="12.75">
      <c r="A473" s="1" t="s">
        <v>4237</v>
      </c>
      <c r="C473" s="1" t="s">
        <v>4307</v>
      </c>
      <c r="E473" s="26">
        <v>6740816</v>
      </c>
    </row>
    <row r="474" spans="1:5" ht="12.75">
      <c r="A474" s="1" t="s">
        <v>4238</v>
      </c>
      <c r="C474" s="1" t="s">
        <v>4309</v>
      </c>
      <c r="E474" s="26">
        <v>6740816</v>
      </c>
    </row>
    <row r="475" spans="1:5" ht="12.75">
      <c r="A475" s="1" t="s">
        <v>4239</v>
      </c>
      <c r="C475" s="1" t="s">
        <v>4307</v>
      </c>
      <c r="E475" s="26">
        <v>6740816</v>
      </c>
    </row>
    <row r="476" spans="1:5" ht="12.75">
      <c r="A476" s="1" t="s">
        <v>4240</v>
      </c>
      <c r="C476" s="1" t="s">
        <v>4306</v>
      </c>
      <c r="E476" s="26">
        <v>6740816</v>
      </c>
    </row>
    <row r="477" ht="12.75">
      <c r="A477" s="1" t="s">
        <v>4241</v>
      </c>
    </row>
    <row r="478" ht="12.75">
      <c r="A478" s="1" t="s">
        <v>4242</v>
      </c>
    </row>
    <row r="479" spans="1:5" ht="12.75">
      <c r="A479" s="1" t="s">
        <v>4315</v>
      </c>
      <c r="C479" s="1" t="s">
        <v>4320</v>
      </c>
      <c r="E479" s="26">
        <v>6740816</v>
      </c>
    </row>
    <row r="480" spans="1:2" ht="12.75">
      <c r="A480" s="1" t="s">
        <v>1657</v>
      </c>
      <c r="B480" s="1" t="s">
        <v>4243</v>
      </c>
    </row>
    <row r="481" spans="1:2" ht="12.75">
      <c r="A481" s="1" t="s">
        <v>1656</v>
      </c>
      <c r="B481" s="1" t="s">
        <v>4243</v>
      </c>
    </row>
    <row r="482" spans="1:2" ht="12.75">
      <c r="A482" s="1" t="s">
        <v>1655</v>
      </c>
      <c r="B482" s="1" t="s">
        <v>4243</v>
      </c>
    </row>
    <row r="483" ht="12.75">
      <c r="A483" s="1" t="s">
        <v>4244</v>
      </c>
    </row>
    <row r="484" ht="12.75">
      <c r="A484" s="1" t="s">
        <v>4245</v>
      </c>
    </row>
    <row r="485" ht="12.75">
      <c r="A485" s="1" t="s">
        <v>4246</v>
      </c>
    </row>
    <row r="486" spans="1:4" ht="12.75">
      <c r="A486" s="1" t="s">
        <v>4218</v>
      </c>
      <c r="C486" s="1" t="s">
        <v>1936</v>
      </c>
      <c r="D486" s="26">
        <v>1087548</v>
      </c>
    </row>
    <row r="487" spans="1:4" ht="12.75">
      <c r="A487" s="1" t="s">
        <v>4216</v>
      </c>
      <c r="B487" s="1"/>
      <c r="C487" s="1" t="s">
        <v>1964</v>
      </c>
      <c r="D487" s="26">
        <v>1087548</v>
      </c>
    </row>
    <row r="488" spans="1:4" ht="12.75">
      <c r="A488" s="1" t="s">
        <v>1956</v>
      </c>
      <c r="C488" s="1" t="s">
        <v>1961</v>
      </c>
      <c r="D488" s="26">
        <v>1087548</v>
      </c>
    </row>
    <row r="489" spans="1:4" ht="12.75">
      <c r="A489" s="1" t="s">
        <v>1957</v>
      </c>
      <c r="C489" s="1" t="s">
        <v>1961</v>
      </c>
      <c r="D489" s="26">
        <v>1087548</v>
      </c>
    </row>
    <row r="490" spans="1:4" ht="12.75">
      <c r="A490" s="1" t="s">
        <v>1955</v>
      </c>
      <c r="C490" s="1" t="s">
        <v>1961</v>
      </c>
      <c r="D490" s="26">
        <v>1087548</v>
      </c>
    </row>
    <row r="491" ht="12.75">
      <c r="A491" s="1" t="s">
        <v>4247</v>
      </c>
    </row>
    <row r="492" spans="1:4" ht="12.75">
      <c r="A492" s="1" t="s">
        <v>1965</v>
      </c>
      <c r="C492" s="1" t="s">
        <v>1964</v>
      </c>
      <c r="D492" s="26">
        <v>1087548</v>
      </c>
    </row>
    <row r="493" spans="1:2" ht="12.75">
      <c r="A493" s="1" t="s">
        <v>1654</v>
      </c>
      <c r="B493" s="1">
        <v>7</v>
      </c>
    </row>
    <row r="494" spans="1:2" ht="12.75">
      <c r="A494" s="1" t="s">
        <v>1653</v>
      </c>
      <c r="B494" s="1">
        <v>7</v>
      </c>
    </row>
    <row r="495" spans="1:2" ht="12.75">
      <c r="A495" s="1" t="s">
        <v>1652</v>
      </c>
      <c r="B495" s="1">
        <v>2</v>
      </c>
    </row>
    <row r="496" ht="12.75">
      <c r="A496" s="1" t="s">
        <v>4249</v>
      </c>
    </row>
    <row r="497" spans="1:2" ht="12.75">
      <c r="A497" s="1" t="s">
        <v>1651</v>
      </c>
      <c r="B497" s="2" t="s">
        <v>3886</v>
      </c>
    </row>
    <row r="498" spans="1:2" ht="12.75">
      <c r="A498" s="1" t="s">
        <v>4008</v>
      </c>
      <c r="B498" s="1" t="s">
        <v>3931</v>
      </c>
    </row>
    <row r="499" spans="1:2" ht="12.75">
      <c r="A499" s="1" t="s">
        <v>4009</v>
      </c>
      <c r="B499" t="s">
        <v>3931</v>
      </c>
    </row>
    <row r="500" spans="1:5" ht="12.75">
      <c r="A500" s="1" t="s">
        <v>4311</v>
      </c>
      <c r="C500" s="1" t="s">
        <v>4312</v>
      </c>
      <c r="E500" s="26">
        <v>6740816</v>
      </c>
    </row>
    <row r="501" ht="12.75">
      <c r="A501" s="1" t="s">
        <v>4250</v>
      </c>
    </row>
    <row r="502" ht="12.75">
      <c r="A502" s="1" t="s">
        <v>4251</v>
      </c>
    </row>
    <row r="503" spans="1:2" ht="12.75">
      <c r="A503" s="1" t="s">
        <v>4011</v>
      </c>
      <c r="B503" s="1">
        <v>2</v>
      </c>
    </row>
    <row r="504" spans="1:2" ht="12.75">
      <c r="A504" s="1" t="s">
        <v>4010</v>
      </c>
      <c r="B504" t="s">
        <v>4007</v>
      </c>
    </row>
    <row r="505" ht="12.75">
      <c r="B505" s="2" t="s">
        <v>3886</v>
      </c>
    </row>
  </sheetData>
  <sheetProtection/>
  <hyperlinks>
    <hyperlink ref="A2" r:id="rId1" display="двигатель Ford 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2007-03-15T13:21:32Z</cp:lastPrinted>
  <dcterms:created xsi:type="dcterms:W3CDTF">2001-10-22T15:42:20Z</dcterms:created>
  <dcterms:modified xsi:type="dcterms:W3CDTF">2002-01-01T18:29:03Z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