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<sst xmlns="http://schemas.openxmlformats.org/spreadsheetml/2006/main" count="13927" uniqueCount="4945">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</sst>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7"/>
    </row>
    <row r="2" ht="0.75" customHeight="1">
      <c r="B2" s="77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5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78"/>
    </row>
    <row r="7" spans="2:3" ht="12.75" hidden="1">
      <c r="B7" s="57"/>
      <c r="C7" s="57"/>
    </row>
    <row r="8" ht="12.75" hidden="1">
      <c r="B8" s="1"/>
    </row>
    <row r="9" spans="2:4" ht="12.75" hidden="1">
      <c r="B9" s="1"/>
      <c r="C9" s="32"/>
      <c r="D9" s="78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57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78">
        <v>801454</v>
      </c>
    </row>
    <row r="17" spans="1:3" ht="12.75">
      <c r="A17" s="1" t="s">
        <v>2979</v>
      </c>
      <c r="B17" s="57" t="s">
        <v>2980</v>
      </c>
      <c r="C17" s="57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78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57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8" t="s">
        <v>3040</v>
      </c>
      <c r="B1" s="59" t="s">
        <v>1161</v>
      </c>
      <c r="C1" s="59" t="s">
        <v>1</v>
      </c>
      <c r="D1" s="59" t="s">
        <v>3041</v>
      </c>
      <c r="E1" s="79" t="s">
        <v>3042</v>
      </c>
      <c r="F1" s="2" t="s">
        <v>3043</v>
      </c>
      <c r="G1" s="74" t="s">
        <v>3044</v>
      </c>
      <c r="H1" s="80"/>
      <c r="I1" s="65"/>
      <c r="J1" s="67"/>
      <c r="K1" s="49"/>
      <c r="L1" s="49"/>
      <c r="M1" s="49"/>
      <c r="N1" s="49"/>
    </row>
    <row r="2" spans="3:6" ht="12.75" hidden="1">
      <c r="C2" s="1"/>
      <c r="F2" s="62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1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1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1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1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1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1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1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1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1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1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1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1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1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1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1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1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1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1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1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1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2" t="s">
        <v>3188</v>
      </c>
    </row>
    <row r="218" spans="1:7" ht="12.75">
      <c r="A218" s="1" t="s">
        <v>3187</v>
      </c>
      <c r="C218" s="1">
        <v>2</v>
      </c>
      <c r="D218" s="32"/>
      <c r="G218" s="82" t="s">
        <v>3188</v>
      </c>
    </row>
    <row r="219" spans="1:7" ht="12.75">
      <c r="A219" s="1" t="s">
        <v>3187</v>
      </c>
      <c r="C219" s="1">
        <v>3</v>
      </c>
      <c r="E219" s="81"/>
      <c r="F219" s="40">
        <v>404206000</v>
      </c>
      <c r="G219" s="82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2" t="s">
        <v>3188</v>
      </c>
    </row>
    <row r="221" spans="1:7" ht="12.75">
      <c r="A221" s="1" t="s">
        <v>3187</v>
      </c>
      <c r="C221" s="1">
        <v>6</v>
      </c>
      <c r="D221" s="32"/>
      <c r="E221" s="81"/>
      <c r="F221" s="40">
        <v>404206000</v>
      </c>
      <c r="G221" s="82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8" t="s">
        <v>3191</v>
      </c>
      <c r="B2" s="59" t="s">
        <v>3192</v>
      </c>
      <c r="C2" s="2" t="s">
        <v>1167</v>
      </c>
      <c r="D2" s="59"/>
      <c r="E2" s="59"/>
      <c r="F2" s="59"/>
      <c r="G2" s="83"/>
      <c r="H2" s="71"/>
      <c r="I2" s="71"/>
      <c r="J2" s="71"/>
    </row>
    <row r="3" spans="1:6" ht="12.75">
      <c r="A3" s="1" t="s">
        <v>1650</v>
      </c>
      <c r="C3" s="84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57"/>
      <c r="E6" s="50"/>
      <c r="F6" s="50"/>
    </row>
    <row r="7" spans="1:6" ht="12.75">
      <c r="A7" s="1" t="s">
        <v>1709</v>
      </c>
      <c r="B7" s="57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57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57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5" t="s">
        <v>3198</v>
      </c>
      <c r="B2" s="59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5"/>
      <c r="E3" s="65"/>
      <c r="F3" s="7" t="s">
        <v>606</v>
      </c>
      <c r="G3" s="67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57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57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57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57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8" t="s">
        <v>3347</v>
      </c>
      <c r="B3" s="59" t="s">
        <v>1</v>
      </c>
      <c r="C3" s="79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2"/>
    </row>
    <row r="5" ht="12.75" hidden="1"/>
    <row r="6" ht="12.75" hidden="1">
      <c r="B6" s="57"/>
    </row>
    <row r="7" ht="12.75" hidden="1"/>
    <row r="8" ht="12.75" hidden="1"/>
    <row r="9" ht="12.75" hidden="1"/>
    <row r="10" ht="12.75" hidden="1">
      <c r="B10" s="57"/>
    </row>
    <row r="11" ht="12.75" hidden="1"/>
    <row r="12" ht="12.75" hidden="1"/>
    <row r="13" ht="12.75" hidden="1">
      <c r="B13" s="57"/>
    </row>
    <row r="14" ht="12.75" hidden="1">
      <c r="B14" s="57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57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57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57" t="s">
        <v>3360</v>
      </c>
    </row>
    <row r="25" spans="1:2" ht="12.75">
      <c r="A25" s="1" t="s">
        <v>3359</v>
      </c>
      <c r="B25" s="57" t="s">
        <v>3356</v>
      </c>
    </row>
    <row r="26" ht="12.75">
      <c r="A26" s="1" t="s">
        <v>3361</v>
      </c>
    </row>
    <row r="27" spans="1:2" ht="12.75">
      <c r="A27" s="1" t="s">
        <v>3362</v>
      </c>
      <c r="B27" s="57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57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57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57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57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57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57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57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57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57" t="s">
        <v>3360</v>
      </c>
    </row>
    <row r="130" spans="1:2" ht="12.75">
      <c r="A130" s="1" t="s">
        <v>3453</v>
      </c>
      <c r="B130" s="57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57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tabSelected="1" workbookViewId="0" topLeftCell="A1">
      <pane xSplit="3" ySplit="14" topLeftCell="D106" activePane="bottomRight" state="frozen"/>
      <selection pane="topLeft" activeCell="A1" sqref="A1"/>
      <selection pane="topRight" activeCell="D1" sqref="D1"/>
      <selection pane="bottomLeft" activeCell="A106" sqref="A106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6" t="s">
        <v>606</v>
      </c>
      <c r="D2" s="86" t="s">
        <v>606</v>
      </c>
      <c r="E2" s="86" t="s">
        <v>606</v>
      </c>
      <c r="F2" s="43" t="s">
        <v>606</v>
      </c>
    </row>
    <row r="3" spans="1:12" ht="75.75" customHeight="1">
      <c r="A3" s="58" t="s">
        <v>3489</v>
      </c>
      <c r="B3" s="59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69"/>
      <c r="C4" s="62"/>
      <c r="D4" s="69"/>
      <c r="E4" s="69"/>
      <c r="F4" s="49"/>
      <c r="G4" s="49"/>
      <c r="H4" s="49"/>
      <c r="I4" s="49"/>
    </row>
    <row r="5" ht="12.75" hidden="1"/>
    <row r="6" ht="12.75" hidden="1"/>
    <row r="7" ht="12.75" hidden="1">
      <c r="B7" s="5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57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57"/>
    </row>
    <row r="32" ht="12.75">
      <c r="A32" s="1" t="s">
        <v>3510</v>
      </c>
    </row>
    <row r="33" spans="1:2" ht="12.75">
      <c r="A33" s="1" t="s">
        <v>3511</v>
      </c>
      <c r="B33" s="57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7">
        <v>404201000</v>
      </c>
    </row>
    <row r="165" spans="2:3" ht="12.75">
      <c r="B165" s="1" t="s">
        <v>3612</v>
      </c>
      <c r="C165" s="87">
        <v>404201000</v>
      </c>
    </row>
    <row r="166" spans="2:3" ht="12.75">
      <c r="B166" s="1" t="s">
        <v>3613</v>
      </c>
      <c r="C166" s="87">
        <v>404201000</v>
      </c>
    </row>
    <row r="167" spans="2:3" ht="12.75">
      <c r="B167" s="1" t="s">
        <v>3514</v>
      </c>
      <c r="C167" s="87">
        <v>404201000</v>
      </c>
    </row>
    <row r="168" spans="2:3" ht="12.75">
      <c r="B168" s="1" t="s">
        <v>3614</v>
      </c>
      <c r="C168" s="87">
        <v>404201000</v>
      </c>
    </row>
    <row r="169" spans="2:3" ht="12.75">
      <c r="B169" s="1" t="s">
        <v>3615</v>
      </c>
      <c r="C169" s="87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3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0" t="s">
        <v>1631</v>
      </c>
      <c r="D3" s="60" t="s">
        <v>1631</v>
      </c>
      <c r="E3" s="53"/>
      <c r="F3" s="55"/>
      <c r="G3" s="71"/>
      <c r="H3" s="71"/>
      <c r="I3" s="71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57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57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57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8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0" t="s">
        <v>1631</v>
      </c>
      <c r="D3" s="53"/>
      <c r="E3" s="53"/>
      <c r="F3" s="53"/>
      <c r="G3" s="55"/>
      <c r="H3" s="71"/>
      <c r="I3" s="71"/>
      <c r="J3" s="71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57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57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57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7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1"/>
      <c r="I3" s="71"/>
      <c r="J3" s="71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57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57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57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57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88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88" t="s">
        <v>3725</v>
      </c>
    </row>
    <row r="24" spans="1:2" ht="12.75">
      <c r="A24" s="1" t="s">
        <v>3729</v>
      </c>
      <c r="B24" s="88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88" t="s">
        <v>3725</v>
      </c>
    </row>
    <row r="27" spans="1:2" ht="12.75">
      <c r="A27" s="1" t="s">
        <v>3732</v>
      </c>
      <c r="B27" s="88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88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88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88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88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88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7"/>
      <c r="B1" s="77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8" ht="12.75">
      <c r="A4" s="1" t="s">
        <v>3759</v>
      </c>
      <c r="B4" s="77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7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7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7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7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7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7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7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1"/>
      <c r="D3" s="42" t="s">
        <v>606</v>
      </c>
      <c r="E3" s="42" t="s">
        <v>1631</v>
      </c>
      <c r="F3" s="43" t="s">
        <v>1631</v>
      </c>
      <c r="G3" s="86" t="s">
        <v>606</v>
      </c>
      <c r="H3" s="86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57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57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57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57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6" t="s">
        <v>3827</v>
      </c>
      <c r="H78" s="86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4" t="s">
        <v>606</v>
      </c>
      <c r="E3" s="84" t="s">
        <v>1631</v>
      </c>
      <c r="F3" s="71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57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57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7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2" t="s">
        <v>606</v>
      </c>
      <c r="D3" s="62" t="s">
        <v>1631</v>
      </c>
      <c r="E3" s="84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57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57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57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57"/>
    </row>
    <row r="25" ht="12.75">
      <c r="A25" s="1" t="s">
        <v>4032</v>
      </c>
    </row>
    <row r="26" spans="1:2" ht="12.75">
      <c r="A26" s="1" t="s">
        <v>4033</v>
      </c>
      <c r="B26" s="57"/>
    </row>
    <row r="27" ht="12.75">
      <c r="A27" s="1" t="s">
        <v>3780</v>
      </c>
    </row>
    <row r="28" spans="1:2" ht="12.75">
      <c r="A28" s="1" t="s">
        <v>4034</v>
      </c>
      <c r="B28" s="57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7"/>
    </row>
    <row r="2" ht="12.75" hidden="1">
      <c r="B2" s="77"/>
    </row>
    <row r="3" spans="1:8" ht="63" customHeight="1">
      <c r="A3" s="85" t="s">
        <v>4103</v>
      </c>
      <c r="B3" s="59" t="s">
        <v>1161</v>
      </c>
      <c r="C3" s="59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3"/>
      <c r="G4" s="72"/>
    </row>
    <row r="5" ht="12.75" hidden="1">
      <c r="B5" s="1"/>
    </row>
    <row r="6" spans="2:3" ht="12.75" hidden="1">
      <c r="B6" s="57"/>
      <c r="C6" s="57"/>
    </row>
    <row r="7" ht="12.75" hidden="1">
      <c r="B7" s="1"/>
    </row>
    <row r="8" spans="2:3" ht="12.75" hidden="1">
      <c r="B8" s="57"/>
      <c r="C8" s="57"/>
    </row>
    <row r="9" ht="12.75" hidden="1">
      <c r="B9" s="1"/>
    </row>
    <row r="10" spans="2:3" ht="12.75" hidden="1">
      <c r="B10" s="57"/>
      <c r="C10" s="57"/>
    </row>
    <row r="11" ht="0.75" customHeight="1">
      <c r="B11" s="1"/>
    </row>
    <row r="12" spans="2:3" ht="12.75" hidden="1">
      <c r="B12" s="57"/>
      <c r="C12" s="57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1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57" t="s">
        <v>1578</v>
      </c>
      <c r="C5" s="1"/>
      <c r="E5" s="1" t="s">
        <v>970</v>
      </c>
    </row>
    <row r="6" spans="1:5" ht="12.75">
      <c r="A6" s="1" t="s">
        <v>1583</v>
      </c>
      <c r="B6" s="57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57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57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57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2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1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2" t="s">
        <v>7</v>
      </c>
      <c r="D2" s="72" t="s">
        <v>7</v>
      </c>
      <c r="E2" s="90"/>
      <c r="F2" s="71"/>
      <c r="G2" s="72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1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2" t="s">
        <v>4434</v>
      </c>
    </row>
    <row r="190" spans="2:4" ht="12.75">
      <c r="B190" s="1">
        <v>205</v>
      </c>
      <c r="D190" s="92" t="s">
        <v>4434</v>
      </c>
    </row>
    <row r="191" spans="2:4" ht="12.75">
      <c r="B191" s="1">
        <v>206</v>
      </c>
      <c r="D191" s="92" t="s">
        <v>4434</v>
      </c>
    </row>
    <row r="192" spans="2:4" ht="12.75">
      <c r="B192" s="1">
        <v>3</v>
      </c>
      <c r="D192" s="92" t="s">
        <v>4434</v>
      </c>
    </row>
    <row r="193" spans="2:4" ht="12.75">
      <c r="B193" s="1">
        <v>306</v>
      </c>
      <c r="D193" s="92" t="s">
        <v>4434</v>
      </c>
    </row>
    <row r="194" spans="2:4" ht="12.75">
      <c r="B194" s="1">
        <v>307</v>
      </c>
      <c r="D194" s="92" t="s">
        <v>4434</v>
      </c>
    </row>
    <row r="195" spans="2:4" ht="12.75">
      <c r="B195" s="1">
        <v>406</v>
      </c>
      <c r="D195" s="92" t="s">
        <v>4434</v>
      </c>
    </row>
    <row r="196" spans="2:4" ht="12.75">
      <c r="B196" s="1">
        <v>605</v>
      </c>
      <c r="D196" s="92" t="s">
        <v>4434</v>
      </c>
    </row>
    <row r="197" spans="2:4" ht="12.75">
      <c r="B197" s="1" t="s">
        <v>4377</v>
      </c>
      <c r="D197" s="92" t="s">
        <v>4434</v>
      </c>
    </row>
    <row r="198" spans="2:4" ht="12.75">
      <c r="B198" s="1" t="s">
        <v>4435</v>
      </c>
      <c r="D198" s="92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1"/>
      <c r="H3" s="71"/>
      <c r="I3" s="71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4448</v>
      </c>
      <c r="B4" s="57" t="s">
        <v>4449</v>
      </c>
      <c r="C4" s="57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57" t="s">
        <v>4464</v>
      </c>
      <c r="C16" s="57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57" t="s">
        <v>4449</v>
      </c>
      <c r="C68" s="57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57" t="s">
        <v>4464</v>
      </c>
      <c r="C80" s="57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57"/>
      <c r="C85" s="57"/>
      <c r="E85" s="50"/>
      <c r="F85" s="50"/>
    </row>
    <row r="87" spans="2:6" ht="12.75">
      <c r="B87" s="57"/>
      <c r="C87" s="57"/>
      <c r="E87" s="50"/>
      <c r="F87" s="50"/>
    </row>
    <row r="88" spans="5:6" ht="12.75">
      <c r="E88" s="50"/>
      <c r="F88" s="50"/>
    </row>
    <row r="89" spans="2:6" ht="12.75">
      <c r="B89" s="57"/>
      <c r="C89" s="57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9"/>
  <sheetViews>
    <sheetView workbookViewId="0" topLeftCell="A1">
      <pane xSplit="4" ySplit="15" topLeftCell="E299" activePane="bottomRight" state="frozen"/>
      <selection pane="topLeft" activeCell="A1" sqref="A1"/>
      <selection pane="topRight" activeCell="E1" sqref="E1"/>
      <selection pane="bottomLeft" activeCell="A299" sqref="A299"/>
      <selection pane="bottomRight" activeCell="H331" sqref="H331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F395" s="32"/>
    </row>
    <row r="396" ht="12.75">
      <c r="G396" s="32"/>
    </row>
    <row r="397" ht="12.75">
      <c r="G397" s="32"/>
    </row>
    <row r="398" spans="2:7" ht="12.75">
      <c r="B398" s="57"/>
      <c r="G398" s="32"/>
    </row>
    <row r="399" ht="12.75">
      <c r="G399" s="32"/>
    </row>
    <row r="400" ht="12.75">
      <c r="B400" s="32"/>
    </row>
    <row r="401" ht="12.75">
      <c r="G401" s="32"/>
    </row>
    <row r="402" ht="12.75">
      <c r="G402" s="32"/>
    </row>
    <row r="403" ht="12.75">
      <c r="G403" s="32"/>
    </row>
    <row r="404" spans="4:7" ht="12.75">
      <c r="D404" s="32"/>
      <c r="E404" s="32"/>
      <c r="G404" s="32"/>
    </row>
    <row r="405" spans="2:9" ht="12.75">
      <c r="B405" s="32"/>
      <c r="G405" s="32"/>
      <c r="I405" s="32"/>
    </row>
    <row r="406" spans="2:7" ht="12.75">
      <c r="B406" s="32"/>
      <c r="D406" s="32"/>
      <c r="E406" s="32"/>
      <c r="G406" s="32"/>
    </row>
    <row r="407" ht="12.75">
      <c r="B407" s="32"/>
    </row>
    <row r="408" spans="2:7" ht="12.75">
      <c r="B408" s="32"/>
      <c r="D408" s="32"/>
      <c r="E408" s="32"/>
      <c r="G408" s="32"/>
    </row>
    <row r="410" ht="12.75">
      <c r="B410" s="32"/>
    </row>
    <row r="411" ht="12.75">
      <c r="B411" s="32"/>
    </row>
    <row r="412" ht="12.75">
      <c r="B412" s="32"/>
    </row>
    <row r="413" ht="12.75">
      <c r="G413" s="32"/>
    </row>
    <row r="414" spans="2:7" ht="12.75">
      <c r="B414" s="32"/>
      <c r="G414" s="32"/>
    </row>
    <row r="415" spans="2:7" ht="12.75">
      <c r="B415" s="32"/>
      <c r="G415" s="32"/>
    </row>
    <row r="417" ht="12.75">
      <c r="G417" s="32"/>
    </row>
    <row r="419" ht="12.75">
      <c r="B419" s="32"/>
    </row>
    <row r="421" ht="12.75">
      <c r="B421" s="32"/>
    </row>
    <row r="428" ht="12.75">
      <c r="B428" s="32"/>
    </row>
    <row r="431" ht="12.75">
      <c r="B431" s="57"/>
    </row>
    <row r="433" ht="12.75">
      <c r="B433" s="32"/>
    </row>
    <row r="434" ht="12.75">
      <c r="B434" s="32"/>
    </row>
    <row r="435" ht="12.75">
      <c r="B435" s="57"/>
    </row>
    <row r="436" ht="12.75">
      <c r="B436" s="32"/>
    </row>
    <row r="437" ht="12.75">
      <c r="B437" s="32"/>
    </row>
    <row r="439" ht="12.75">
      <c r="B439" s="32"/>
    </row>
    <row r="440" spans="4:7" ht="12.75">
      <c r="D440" s="32"/>
      <c r="E440" s="32"/>
      <c r="G440" s="32"/>
    </row>
    <row r="441" spans="6:7" ht="12.75">
      <c r="F441" s="32"/>
      <c r="G441" s="32"/>
    </row>
    <row r="442" spans="2:7" ht="12.75">
      <c r="B442" s="32"/>
      <c r="D442" s="32"/>
      <c r="E442" s="32"/>
      <c r="F442" s="32"/>
      <c r="G442" s="32"/>
    </row>
    <row r="443" spans="2:7" ht="12.75">
      <c r="B443" s="32"/>
      <c r="D443" s="32"/>
      <c r="E443" s="32"/>
      <c r="F443" s="32"/>
      <c r="G443" s="32"/>
    </row>
    <row r="444" spans="2:7" ht="12.75">
      <c r="B444" s="32"/>
      <c r="D444" s="32"/>
      <c r="E444" s="32"/>
      <c r="F444" s="32"/>
      <c r="G444" s="32"/>
    </row>
    <row r="445" spans="2:9" ht="12.75">
      <c r="B445" s="32"/>
      <c r="D445" s="32"/>
      <c r="E445" s="32"/>
      <c r="I445" s="32"/>
    </row>
    <row r="446" spans="2:9" ht="12.75">
      <c r="B446" s="32"/>
      <c r="D446" s="32"/>
      <c r="E446" s="32"/>
      <c r="G446" s="32"/>
      <c r="I446" s="32"/>
    </row>
    <row r="447" spans="2:9" ht="12.75">
      <c r="B447" s="32"/>
      <c r="D447" s="32"/>
      <c r="E447" s="32"/>
      <c r="G447" s="32"/>
      <c r="I447" s="32"/>
    </row>
    <row r="448" spans="2:7" ht="12.75">
      <c r="B448" s="32"/>
      <c r="G448" s="32"/>
    </row>
    <row r="449" spans="2:8" ht="12.75">
      <c r="B449" s="32"/>
      <c r="F449" s="32"/>
      <c r="G449" s="32"/>
      <c r="H449" s="32"/>
    </row>
    <row r="450" spans="2:8" ht="12.75">
      <c r="B450" s="32"/>
      <c r="F450" s="32"/>
      <c r="G450" s="32"/>
      <c r="H450" s="32"/>
    </row>
    <row r="451" spans="4:7" ht="12.75">
      <c r="D451" s="32"/>
      <c r="E451" s="32"/>
      <c r="G451" s="32"/>
    </row>
    <row r="452" spans="6:7" ht="12.75">
      <c r="F452" s="32"/>
      <c r="G452" s="32"/>
    </row>
    <row r="453" spans="6:7" ht="12.75">
      <c r="F453" s="32"/>
      <c r="G453" s="32"/>
    </row>
    <row r="454" ht="12.75">
      <c r="F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60" spans="2:7" ht="12.75">
      <c r="B460" s="32"/>
      <c r="G460" s="32"/>
    </row>
    <row r="461" ht="12.75">
      <c r="G461" s="32"/>
    </row>
    <row r="462" ht="12.75">
      <c r="G462" s="32"/>
    </row>
    <row r="463" ht="12.75">
      <c r="G463" s="32"/>
    </row>
    <row r="465" ht="12.75">
      <c r="B465" s="32"/>
    </row>
    <row r="466" ht="12.75">
      <c r="B466" s="32"/>
    </row>
    <row r="469" ht="12.75">
      <c r="B469" s="32"/>
    </row>
    <row r="470" spans="2:5" ht="12.75">
      <c r="B470" s="32"/>
      <c r="D470" s="32"/>
      <c r="E470" s="32"/>
    </row>
    <row r="471" spans="4:5" ht="12.75">
      <c r="D471" s="32"/>
      <c r="E471" s="32"/>
    </row>
    <row r="472" spans="4:5" ht="12.75">
      <c r="D472" s="32"/>
      <c r="E472" s="32"/>
    </row>
    <row r="473" spans="4:5" ht="12.75">
      <c r="D473" s="32"/>
      <c r="E473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spans="4:5" ht="12.75">
      <c r="D481" s="32"/>
      <c r="E481" s="32"/>
    </row>
    <row r="482" spans="4:5" ht="12.75">
      <c r="D482" s="32"/>
      <c r="E482" s="32"/>
    </row>
    <row r="483" spans="2:5" ht="12.75">
      <c r="B483" s="32"/>
      <c r="D483" s="32"/>
      <c r="E483" s="32"/>
    </row>
    <row r="484" spans="4:5" ht="12.75">
      <c r="D484" s="32"/>
      <c r="E484" s="32"/>
    </row>
    <row r="485" ht="12.75">
      <c r="B485" s="32"/>
    </row>
    <row r="486" spans="4:5" ht="12.75">
      <c r="D486" s="32"/>
      <c r="E486" s="32"/>
    </row>
    <row r="487" ht="12.75">
      <c r="B487" s="32"/>
    </row>
    <row r="488" ht="12.75">
      <c r="B488" s="32"/>
    </row>
    <row r="490" ht="12.75">
      <c r="B490" s="32"/>
    </row>
    <row r="493" ht="12.75">
      <c r="B493" s="32"/>
    </row>
    <row r="494" spans="2:5" ht="12.75">
      <c r="B494" s="32"/>
      <c r="D494" s="32"/>
      <c r="E494" s="32"/>
    </row>
    <row r="495" ht="12.75">
      <c r="B495" s="32"/>
    </row>
    <row r="496" ht="12.75">
      <c r="B496" s="32"/>
    </row>
    <row r="503" spans="2:7" ht="12.75">
      <c r="B503" s="32"/>
      <c r="D503" s="32"/>
      <c r="E503" s="32"/>
      <c r="G503" s="32"/>
    </row>
    <row r="504" ht="12.75">
      <c r="B504" s="32"/>
    </row>
    <row r="505" spans="6:7" ht="12.75">
      <c r="F505" s="32"/>
      <c r="G505" s="32"/>
    </row>
    <row r="506" spans="2:7" ht="12.75">
      <c r="B506" s="32"/>
      <c r="F506" s="32"/>
      <c r="G506" s="32"/>
    </row>
    <row r="507" spans="2:7" ht="12.75">
      <c r="B507" s="32"/>
      <c r="F507" s="32"/>
      <c r="G507" s="32"/>
    </row>
    <row r="508" ht="12.75">
      <c r="G508" s="32"/>
    </row>
    <row r="509" spans="2:7" ht="12.75">
      <c r="B509" s="32"/>
      <c r="G509" s="32"/>
    </row>
    <row r="510" spans="4:7" ht="12.75">
      <c r="D510" s="32"/>
      <c r="E510" s="32"/>
      <c r="F510" s="32"/>
      <c r="G510" s="32"/>
    </row>
    <row r="511" spans="2:7" ht="12.75">
      <c r="B511" s="32"/>
      <c r="D511" s="32"/>
      <c r="E511" s="32"/>
      <c r="F511" s="32"/>
      <c r="G511" s="32"/>
    </row>
    <row r="512" spans="8:9" ht="12.75">
      <c r="H512" s="52"/>
      <c r="I512" s="52"/>
    </row>
    <row r="514" ht="12.75">
      <c r="B514" s="32"/>
    </row>
    <row r="515" ht="12.75">
      <c r="G515" s="32"/>
    </row>
    <row r="516" spans="2:7" ht="12.75">
      <c r="B516" s="32"/>
      <c r="F516" s="32"/>
      <c r="G516" s="32"/>
    </row>
    <row r="518" spans="6:7" ht="12.75">
      <c r="F518" s="32"/>
      <c r="G518" s="32"/>
    </row>
    <row r="519" spans="2:7" ht="12.75">
      <c r="B519" s="32"/>
      <c r="F519" s="32"/>
      <c r="G519" s="32"/>
    </row>
    <row r="520" spans="6:7" ht="12.75">
      <c r="F520" s="32"/>
      <c r="G520" s="32"/>
    </row>
    <row r="521" spans="2:7" ht="12.75">
      <c r="B521" s="32"/>
      <c r="G521" s="32"/>
    </row>
    <row r="522" spans="6:7" ht="12.75">
      <c r="F522" s="32"/>
      <c r="G522" s="32"/>
    </row>
    <row r="523" ht="12.75">
      <c r="G523" s="32"/>
    </row>
    <row r="524" spans="6:7" ht="12.75">
      <c r="F524" s="32"/>
      <c r="G524" s="32"/>
    </row>
    <row r="525" spans="6:7" ht="12.75">
      <c r="F525" s="32"/>
      <c r="G525" s="32"/>
    </row>
    <row r="526" ht="12.75">
      <c r="F526" s="32"/>
    </row>
    <row r="527" spans="2:7" ht="12.75">
      <c r="B527" s="32"/>
      <c r="F527" s="32"/>
      <c r="G527" s="32"/>
    </row>
    <row r="528" ht="12.75">
      <c r="F528" s="32"/>
    </row>
    <row r="529" spans="2:6" ht="12.75">
      <c r="B529" s="32"/>
      <c r="D529" s="32"/>
      <c r="E529" s="32"/>
      <c r="F529" s="32"/>
    </row>
    <row r="530" spans="2:8" ht="12.75">
      <c r="B530" s="32"/>
      <c r="F530" s="32"/>
      <c r="G530" s="32"/>
      <c r="H530" s="32"/>
    </row>
    <row r="531" spans="2:8" ht="12.75">
      <c r="B531" s="32"/>
      <c r="D531" s="32"/>
      <c r="E531" s="32"/>
      <c r="F531" s="32"/>
      <c r="G531" s="32"/>
      <c r="H531" s="32"/>
    </row>
    <row r="532" spans="4:8" ht="12.75">
      <c r="D532" s="32"/>
      <c r="E532" s="32"/>
      <c r="F532" s="32"/>
      <c r="G532" s="32"/>
      <c r="H532" s="32"/>
    </row>
    <row r="533" ht="12.75">
      <c r="F533" s="32"/>
    </row>
    <row r="534" spans="6:8" ht="12.75">
      <c r="F534" s="32"/>
      <c r="G534" s="32"/>
      <c r="H534" s="32"/>
    </row>
    <row r="535" spans="7:8" ht="12.75">
      <c r="G535" s="32"/>
      <c r="H535" s="32"/>
    </row>
    <row r="536" ht="12.75">
      <c r="B536" s="32"/>
    </row>
    <row r="537" spans="4:5" ht="12.75">
      <c r="D537" s="32"/>
      <c r="E537" s="32"/>
    </row>
    <row r="538" spans="2:9" ht="12.75">
      <c r="B538" s="32"/>
      <c r="D538" s="32"/>
      <c r="E538" s="32"/>
      <c r="F538" s="32"/>
      <c r="G538" s="32"/>
      <c r="I538" s="32"/>
    </row>
    <row r="539" spans="6:7" ht="12.75">
      <c r="F539" s="32"/>
      <c r="G539" s="32"/>
    </row>
    <row r="541" spans="2:9" ht="12.75">
      <c r="B541" s="57"/>
      <c r="I541" s="32"/>
    </row>
    <row r="542" spans="4:9" ht="12.75">
      <c r="D542" s="32"/>
      <c r="E542" s="32"/>
      <c r="I542" s="32"/>
    </row>
    <row r="543" spans="4:8" ht="12.75">
      <c r="D543" s="32"/>
      <c r="E543" s="32"/>
      <c r="F543" s="32"/>
      <c r="G543" s="32"/>
      <c r="H543" s="32"/>
    </row>
    <row r="544" spans="6:8" ht="12.75">
      <c r="F544" s="32"/>
      <c r="G544" s="32"/>
      <c r="H544" s="32"/>
    </row>
    <row r="545" spans="2:5" ht="12.75">
      <c r="B545" s="32"/>
      <c r="D545" s="32"/>
      <c r="E545" s="32"/>
    </row>
    <row r="546" spans="2:7" ht="12.75">
      <c r="B546" s="32"/>
      <c r="D546" s="32"/>
      <c r="E546" s="32"/>
      <c r="G546" s="32"/>
    </row>
    <row r="547" ht="12.75">
      <c r="G547" s="32"/>
    </row>
    <row r="548" ht="12.75">
      <c r="G548" s="32"/>
    </row>
    <row r="549" spans="2:7" ht="12.75">
      <c r="B549" s="32"/>
      <c r="G549" s="32"/>
    </row>
    <row r="550" ht="12.75">
      <c r="G550" s="32"/>
    </row>
    <row r="551" spans="4:5" ht="12.75">
      <c r="D551" s="32"/>
      <c r="E551" s="32"/>
    </row>
    <row r="552" spans="4:9" ht="12.75">
      <c r="D552" s="32"/>
      <c r="E552" s="32"/>
      <c r="H552" s="32"/>
      <c r="I552" s="32"/>
    </row>
    <row r="553" ht="12.75">
      <c r="I553" s="32"/>
    </row>
    <row r="554" spans="7:9" ht="12.75">
      <c r="G554" s="32"/>
      <c r="I554" s="32"/>
    </row>
    <row r="555" spans="2:7" ht="12.75">
      <c r="B555" s="32"/>
      <c r="G555" s="32"/>
    </row>
    <row r="556" ht="12.75">
      <c r="B556" s="32"/>
    </row>
    <row r="557" ht="12.75">
      <c r="B557" s="32"/>
    </row>
    <row r="558" ht="12.75">
      <c r="B558" s="32"/>
    </row>
    <row r="559" spans="2:7" ht="12.75">
      <c r="B559" s="32"/>
      <c r="G559" s="32"/>
    </row>
    <row r="560" ht="12.75">
      <c r="B560" s="32"/>
    </row>
    <row r="561" spans="2:8" ht="12.75">
      <c r="B561" s="32" t="s">
        <v>1032</v>
      </c>
      <c r="H561" s="32">
        <v>404201000</v>
      </c>
    </row>
    <row r="562" spans="2:8" ht="12.75">
      <c r="B562" s="32" t="s">
        <v>942</v>
      </c>
      <c r="H562" s="32">
        <v>404201000</v>
      </c>
    </row>
    <row r="563" spans="2:9" ht="12.75">
      <c r="B563" s="32" t="s">
        <v>1156</v>
      </c>
      <c r="H563" s="32">
        <v>404201000</v>
      </c>
      <c r="I563" s="32">
        <v>404206000</v>
      </c>
    </row>
    <row r="564" spans="2:8" ht="12.75">
      <c r="B564" s="1" t="s">
        <v>987</v>
      </c>
      <c r="H564" s="32">
        <v>404201000</v>
      </c>
    </row>
    <row r="565" spans="2:8" ht="12.75">
      <c r="B565" s="1" t="s">
        <v>1157</v>
      </c>
      <c r="H565" s="32">
        <v>404201000</v>
      </c>
    </row>
    <row r="566" spans="2:9" ht="12.75">
      <c r="B566" s="32" t="s">
        <v>1158</v>
      </c>
      <c r="I566" s="32">
        <v>404206000</v>
      </c>
    </row>
    <row r="567" spans="2:9" ht="12.75">
      <c r="B567" s="1" t="s">
        <v>957</v>
      </c>
      <c r="G567" s="32"/>
      <c r="I567" s="32">
        <v>404206000</v>
      </c>
    </row>
    <row r="568" spans="2:9" ht="12.75">
      <c r="B568" s="1" t="s">
        <v>1021</v>
      </c>
      <c r="F568" s="32"/>
      <c r="G568" s="32"/>
      <c r="I568" s="32">
        <v>404206000</v>
      </c>
    </row>
    <row r="569" spans="2:9" ht="12.75">
      <c r="B569" s="1" t="s">
        <v>942</v>
      </c>
      <c r="F569" s="32"/>
      <c r="G569" s="32"/>
      <c r="I569" s="32">
        <v>404206000</v>
      </c>
    </row>
    <row r="570" spans="2:9" ht="12.75">
      <c r="B570" s="1" t="s">
        <v>1159</v>
      </c>
      <c r="D570" s="32"/>
      <c r="E570" s="32"/>
      <c r="F570" s="32"/>
      <c r="I570" s="32">
        <v>404206000</v>
      </c>
    </row>
    <row r="571" spans="2:9" ht="12.75">
      <c r="B571" s="1" t="s">
        <v>958</v>
      </c>
      <c r="D571" s="32"/>
      <c r="E571" s="32"/>
      <c r="I571" s="32">
        <v>404206000</v>
      </c>
    </row>
    <row r="572" spans="6:7" ht="12.75">
      <c r="F572" s="32"/>
      <c r="G572" s="32"/>
    </row>
    <row r="573" spans="2:6" ht="12.75">
      <c r="B573" s="32"/>
      <c r="D573" s="32"/>
      <c r="E573" s="32"/>
      <c r="F573" s="32"/>
    </row>
    <row r="574" spans="2:7" ht="12.75">
      <c r="B574" s="32"/>
      <c r="D574" s="32"/>
      <c r="E574" s="32"/>
      <c r="G574" s="32"/>
    </row>
    <row r="575" spans="2:8" ht="12.75">
      <c r="B575" s="32"/>
      <c r="F575" s="32"/>
      <c r="G575" s="32"/>
      <c r="H575" s="32"/>
    </row>
    <row r="576" spans="2:7" ht="12.75">
      <c r="B576" s="32"/>
      <c r="F576" s="32"/>
      <c r="G576" s="32"/>
    </row>
    <row r="577" spans="2:7" ht="12.75">
      <c r="B577" s="32"/>
      <c r="G577" s="32"/>
    </row>
    <row r="578" spans="2:7" ht="12.75">
      <c r="B578" s="32"/>
      <c r="G578" s="32"/>
    </row>
    <row r="579" spans="2:7" ht="12.75">
      <c r="B579" s="32"/>
      <c r="D579" s="32"/>
      <c r="E579" s="32"/>
      <c r="G579" s="32"/>
    </row>
    <row r="580" spans="2:7" ht="12.75">
      <c r="B580" s="32"/>
      <c r="G580" s="32"/>
    </row>
    <row r="582" ht="12.75">
      <c r="B582" s="32"/>
    </row>
    <row r="583" ht="12.75">
      <c r="B583" s="32"/>
    </row>
    <row r="584" ht="12.75">
      <c r="B584" s="32"/>
    </row>
    <row r="585" spans="2:7" ht="12.75">
      <c r="B585" s="32"/>
      <c r="G585" s="32"/>
    </row>
    <row r="588" ht="12.75">
      <c r="G588" s="32"/>
    </row>
    <row r="590" spans="4:5" ht="12.75">
      <c r="D590" s="32"/>
      <c r="E590" s="32"/>
    </row>
    <row r="591" spans="2:5" ht="12.75">
      <c r="B591" s="32"/>
      <c r="D591" s="32"/>
      <c r="E591" s="32"/>
    </row>
    <row r="593" spans="4:5" ht="12.75">
      <c r="D593" s="32"/>
      <c r="E593" s="32"/>
    </row>
    <row r="594" ht="12.75">
      <c r="B594" s="32"/>
    </row>
    <row r="595" spans="2:5" ht="12.75">
      <c r="B595" s="32"/>
      <c r="D595" s="32"/>
      <c r="E595" s="32"/>
    </row>
    <row r="596" spans="4:5" ht="12.75">
      <c r="D596" s="32"/>
      <c r="E596" s="32"/>
    </row>
    <row r="597" spans="2:5" ht="12.75">
      <c r="B597" s="32"/>
      <c r="D597" s="32"/>
      <c r="E597" s="32"/>
    </row>
    <row r="598" spans="4:5" ht="12.75">
      <c r="D598" s="32"/>
      <c r="E598" s="32"/>
    </row>
    <row r="599" ht="12.75">
      <c r="B599" s="32"/>
    </row>
    <row r="601" ht="12.75">
      <c r="B601" s="32"/>
    </row>
    <row r="603" ht="12.75">
      <c r="B603" s="32"/>
    </row>
    <row r="604" ht="12.75">
      <c r="B604" s="32"/>
    </row>
    <row r="605" ht="12.75">
      <c r="B605" s="32"/>
    </row>
    <row r="606" ht="12.75">
      <c r="B606" s="32"/>
    </row>
    <row r="607" ht="12.75">
      <c r="B607" s="32"/>
    </row>
    <row r="608" ht="12.75">
      <c r="B608" s="32"/>
    </row>
    <row r="609" ht="12.75">
      <c r="B609" s="32"/>
    </row>
    <row r="610" ht="12.75">
      <c r="B610" s="32"/>
    </row>
    <row r="611" ht="12.75">
      <c r="B611" s="32"/>
    </row>
    <row r="612" ht="12.75">
      <c r="B612" s="32"/>
    </row>
    <row r="613" ht="12.75">
      <c r="B613" s="32"/>
    </row>
    <row r="616" spans="2:7" ht="12.75">
      <c r="B616" s="32"/>
      <c r="F616" s="32"/>
      <c r="G616" s="32"/>
    </row>
    <row r="617" ht="12.75">
      <c r="B617" s="32"/>
    </row>
    <row r="618" spans="2:3" ht="12.75">
      <c r="B618" s="32"/>
      <c r="C618" s="1"/>
    </row>
    <row r="619" spans="2:7" ht="12.75">
      <c r="B619" s="32"/>
      <c r="F619" s="32"/>
      <c r="G619" s="32"/>
    </row>
    <row r="620" spans="2:7" ht="12.75">
      <c r="B620" s="32"/>
      <c r="F620" s="32"/>
      <c r="G620" s="32"/>
    </row>
    <row r="621" spans="2:7" ht="12.75">
      <c r="B621" s="32"/>
      <c r="F621" s="32"/>
      <c r="G621" s="32"/>
    </row>
    <row r="622" ht="12.75">
      <c r="B622" s="32"/>
    </row>
    <row r="623" ht="12.75">
      <c r="B623" s="32"/>
    </row>
    <row r="624" ht="12.75">
      <c r="B624" s="32"/>
    </row>
    <row r="625" ht="12.75">
      <c r="B625" s="32"/>
    </row>
    <row r="626" ht="12.75">
      <c r="B626" s="32"/>
    </row>
    <row r="627" ht="12.75">
      <c r="B627" s="32"/>
    </row>
    <row r="628" ht="12.75">
      <c r="B628" s="32"/>
    </row>
    <row r="629" ht="12.75">
      <c r="B629" s="32"/>
    </row>
    <row r="630" ht="12.75">
      <c r="B630" s="32"/>
    </row>
    <row r="631" ht="12.75">
      <c r="B631" s="32"/>
    </row>
    <row r="632" ht="12.75">
      <c r="B632" s="32"/>
    </row>
    <row r="633" ht="12.75">
      <c r="B633" s="32"/>
    </row>
    <row r="634" spans="4:5" ht="12.75">
      <c r="D634" s="32"/>
      <c r="E634" s="32"/>
    </row>
    <row r="635" spans="2:5" ht="12.75">
      <c r="B635" s="32"/>
      <c r="D635" s="32"/>
      <c r="E635" s="32"/>
    </row>
    <row r="636" spans="2:5" ht="12.75">
      <c r="B636" s="32"/>
      <c r="D636" s="32"/>
      <c r="E636" s="32"/>
    </row>
    <row r="637" spans="4:5" ht="12.75">
      <c r="D637" s="32"/>
      <c r="E637" s="32"/>
    </row>
    <row r="638" spans="4:5" ht="12.75">
      <c r="D638" s="32"/>
      <c r="E638" s="32"/>
    </row>
    <row r="639" spans="2:5" ht="12.75">
      <c r="B639" s="32"/>
      <c r="D639" s="32"/>
      <c r="E639" s="32"/>
    </row>
    <row r="640" ht="12.75">
      <c r="B640" s="32"/>
    </row>
    <row r="641" ht="12.75">
      <c r="B641" s="32"/>
    </row>
    <row r="643" ht="12.75">
      <c r="B643" s="32"/>
    </row>
    <row r="644" ht="12.75">
      <c r="B644" s="32"/>
    </row>
    <row r="645" ht="12.75">
      <c r="B645" s="32"/>
    </row>
    <row r="646" ht="12.75">
      <c r="B646" s="32"/>
    </row>
    <row r="647" ht="12.75">
      <c r="B647" s="32"/>
    </row>
    <row r="648" ht="12.75">
      <c r="B648" s="32"/>
    </row>
    <row r="649" ht="12.75">
      <c r="B649" s="32"/>
    </row>
    <row r="650" ht="12.75">
      <c r="B650" s="32"/>
    </row>
    <row r="651" ht="12.75">
      <c r="B651" s="32"/>
    </row>
    <row r="652" spans="2:5" ht="12.75">
      <c r="B652" s="32"/>
      <c r="D652" s="32"/>
      <c r="E652" s="32"/>
    </row>
    <row r="653" ht="12.75">
      <c r="B653" s="32"/>
    </row>
    <row r="654" ht="12.75">
      <c r="B654" s="32"/>
    </row>
    <row r="655" ht="12.75">
      <c r="B655" s="32"/>
    </row>
    <row r="656" ht="12.75">
      <c r="B656" s="32"/>
    </row>
    <row r="657" ht="12.75">
      <c r="B657" s="32"/>
    </row>
    <row r="658" ht="12.75">
      <c r="B658" s="32"/>
    </row>
    <row r="659" ht="12.75">
      <c r="B659" s="32"/>
    </row>
    <row r="660" ht="12.75">
      <c r="B660" s="32"/>
    </row>
    <row r="661" ht="12.75">
      <c r="B661" s="32"/>
    </row>
    <row r="662" ht="12.75">
      <c r="B662" s="32"/>
    </row>
    <row r="663" ht="12.75">
      <c r="B663" s="32"/>
    </row>
    <row r="664" ht="12.75">
      <c r="B664" s="32"/>
    </row>
    <row r="665" ht="12.75">
      <c r="B665" s="32"/>
    </row>
    <row r="666" ht="12.75">
      <c r="B666" s="32"/>
    </row>
    <row r="667" ht="12.75">
      <c r="B667" s="32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">
      <selection activeCell="L73" sqref="L73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7" ht="12.75">
      <c r="A4" s="1" t="s">
        <v>4467</v>
      </c>
      <c r="B4" s="1">
        <v>404206000</v>
      </c>
      <c r="F4" s="50"/>
      <c r="G4" s="50"/>
    </row>
    <row r="5" spans="1:7" ht="12.75">
      <c r="A5" s="1" t="s">
        <v>4468</v>
      </c>
      <c r="B5" s="1">
        <v>404206000</v>
      </c>
      <c r="F5" s="50"/>
      <c r="G5" s="50"/>
    </row>
    <row r="6" spans="1:7" ht="12.75">
      <c r="A6" s="1" t="s">
        <v>4469</v>
      </c>
      <c r="B6" s="57">
        <v>404206000</v>
      </c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84" ht="12.75">
      <c r="B84" s="32"/>
    </row>
    <row r="85" ht="12.75">
      <c r="B85" s="32"/>
    </row>
    <row r="86" ht="12.75">
      <c r="B86" s="32"/>
    </row>
    <row r="95" spans="6:7" ht="12.75">
      <c r="F95" s="50"/>
      <c r="G95" s="50"/>
    </row>
    <row r="96" spans="2:7" ht="12.75">
      <c r="B96" s="57"/>
      <c r="C96" s="57"/>
      <c r="F96" s="50"/>
      <c r="G96" s="50"/>
    </row>
    <row r="100" spans="2:7" ht="12.75">
      <c r="B100" s="57"/>
      <c r="C100" s="57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3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3">
        <f>SUMIF(H:H,2)/2</f>
        <v>20</v>
      </c>
    </row>
    <row r="6" spans="1:10" ht="12.75">
      <c r="A6" s="1" t="s">
        <v>4489</v>
      </c>
      <c r="B6" s="57" t="s">
        <v>4490</v>
      </c>
      <c r="C6" s="57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3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3">
        <f>SUMIF(H:H,4)/4</f>
        <v>4</v>
      </c>
      <c r="J7">
        <v>4</v>
      </c>
    </row>
    <row r="8" spans="1:10" ht="12.75">
      <c r="A8" s="1" t="s">
        <v>4498</v>
      </c>
      <c r="B8" s="57" t="s">
        <v>4499</v>
      </c>
      <c r="C8" s="57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3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4507</v>
      </c>
      <c r="B10" s="57" t="s">
        <v>4508</v>
      </c>
      <c r="C10" s="57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3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3">
        <f>SUMIF(H:H,8)/8</f>
        <v>1</v>
      </c>
      <c r="J11">
        <v>8</v>
      </c>
    </row>
    <row r="12" spans="1:10" ht="12.75">
      <c r="A12" s="1" t="s">
        <v>4517</v>
      </c>
      <c r="B12" s="57" t="s">
        <v>4518</v>
      </c>
      <c r="C12" s="57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3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57" t="s">
        <v>4674</v>
      </c>
      <c r="C78" s="57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57" t="s">
        <v>4798</v>
      </c>
      <c r="C132" s="57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57" t="s">
        <v>4603</v>
      </c>
      <c r="C142" s="57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57" t="s">
        <v>4829</v>
      </c>
      <c r="C145" s="57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7"/>
      <c r="C16" s="57"/>
      <c r="F16" s="50"/>
      <c r="G16" s="50"/>
    </row>
    <row r="17" spans="6:7" ht="12.75">
      <c r="F17" s="50"/>
      <c r="G17" s="50"/>
    </row>
    <row r="18" spans="2:7" ht="12.75">
      <c r="B18" s="57"/>
      <c r="C18" s="57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7"/>
      <c r="C108" s="57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7"/>
      <c r="C47" s="57"/>
      <c r="F47" s="50"/>
      <c r="G47" s="50"/>
    </row>
    <row r="50" ht="12.75">
      <c r="F50"/>
    </row>
    <row r="53" spans="2:7" ht="12.75">
      <c r="B53" s="57"/>
      <c r="C53" s="57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0" spans="2:7" ht="12.75">
      <c r="B10" s="89"/>
      <c r="C10" s="57"/>
      <c r="F10" s="50"/>
      <c r="G10" s="50"/>
    </row>
    <row r="11" spans="2:7" ht="12.75">
      <c r="B11" s="77"/>
      <c r="F11" s="50"/>
      <c r="G11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3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3">
        <f>SUMIF(H:H,2)/2</f>
        <v>0</v>
      </c>
      <c r="J5">
        <v>2</v>
      </c>
    </row>
    <row r="6" spans="1:10" ht="12.75">
      <c r="A6" s="1" t="s">
        <v>4857</v>
      </c>
      <c r="B6" s="57" t="s">
        <v>4858</v>
      </c>
      <c r="C6" s="57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3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3">
        <f>SUMIF(H:H,4)/4</f>
        <v>0</v>
      </c>
      <c r="J7">
        <v>4</v>
      </c>
    </row>
    <row r="8" spans="1:10" ht="12.75">
      <c r="A8" s="1" t="s">
        <v>4865</v>
      </c>
      <c r="B8" s="57" t="s">
        <v>4866</v>
      </c>
      <c r="C8" s="57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3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4873</v>
      </c>
      <c r="B10" s="57" t="s">
        <v>4874</v>
      </c>
      <c r="C10" s="57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3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7"/>
      <c r="C31" s="57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4878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4879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4880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8" t="s">
        <v>1160</v>
      </c>
      <c r="B1" s="59" t="s">
        <v>1161</v>
      </c>
      <c r="C1" s="59" t="s">
        <v>1162</v>
      </c>
      <c r="D1" s="59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0"/>
      <c r="I2" s="60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57" t="s">
        <v>1192</v>
      </c>
      <c r="C60" s="57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57" t="s">
        <v>1257</v>
      </c>
      <c r="C411" s="57"/>
      <c r="D411" s="1" t="s">
        <v>1258</v>
      </c>
    </row>
    <row r="412" spans="1:4" ht="12.75">
      <c r="A412" s="1" t="s">
        <v>1377</v>
      </c>
      <c r="B412" s="57" t="s">
        <v>1257</v>
      </c>
      <c r="C412" s="57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57" t="s">
        <v>1257</v>
      </c>
      <c r="C434" s="57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57" t="s">
        <v>1315</v>
      </c>
      <c r="C463" s="57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1"/>
      <c r="I701" s="61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57" t="s">
        <v>1180</v>
      </c>
      <c r="C756" s="57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3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3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3">
        <f>SUMIF(H:H,4)/4</f>
        <v>1</v>
      </c>
      <c r="J7">
        <v>4</v>
      </c>
    </row>
    <row r="8" spans="1:10" ht="12.75">
      <c r="A8" s="1" t="s">
        <v>4897</v>
      </c>
      <c r="B8" s="57" t="s">
        <v>4898</v>
      </c>
      <c r="C8" s="57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3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4905</v>
      </c>
      <c r="B10" s="57" t="s">
        <v>4906</v>
      </c>
      <c r="C10" s="57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3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3">
        <f>SUMIF(H:H,8)/8</f>
        <v>0</v>
      </c>
      <c r="J11">
        <v>8</v>
      </c>
    </row>
    <row r="12" spans="1:10" ht="12.75">
      <c r="A12" s="1" t="s">
        <v>4913</v>
      </c>
      <c r="B12" s="57" t="s">
        <v>4914</v>
      </c>
      <c r="C12" s="57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3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4922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4923</v>
      </c>
      <c r="B4" s="77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3">
        <f>SUMIF(H:H,1)</f>
        <v>2</v>
      </c>
      <c r="J4">
        <v>1</v>
      </c>
    </row>
    <row r="5" spans="1:10" ht="12.75">
      <c r="A5" s="1" t="s">
        <v>4927</v>
      </c>
      <c r="B5" s="77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4931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4932</v>
      </c>
      <c r="B4" s="77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3">
        <f>SUMIF(H:H,1)</f>
        <v>2</v>
      </c>
      <c r="J4">
        <v>1</v>
      </c>
    </row>
    <row r="5" spans="1:10" ht="12.75">
      <c r="A5" s="1" t="s">
        <v>4936</v>
      </c>
      <c r="B5" s="77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4940</v>
      </c>
      <c r="B6" s="89" t="s">
        <v>4941</v>
      </c>
      <c r="C6" s="57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77"/>
      <c r="C4" s="1"/>
      <c r="D4" s="1"/>
      <c r="E4" s="1"/>
      <c r="F4" s="50"/>
      <c r="G4" s="50"/>
      <c r="H4" s="1"/>
      <c r="I4" s="93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2" t="s">
        <v>606</v>
      </c>
      <c r="H2" s="63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4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3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0" t="s">
        <v>1631</v>
      </c>
      <c r="F2" s="60" t="s">
        <v>1631</v>
      </c>
    </row>
    <row r="3" spans="1:12" ht="12.75">
      <c r="A3" s="44"/>
      <c r="B3" s="45"/>
      <c r="C3" s="65"/>
      <c r="D3" s="65"/>
      <c r="E3" s="66"/>
      <c r="F3" s="66"/>
      <c r="G3" s="65"/>
      <c r="H3" s="67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57"/>
    </row>
    <row r="15" ht="12.75">
      <c r="A15" s="1" t="s">
        <v>1644</v>
      </c>
    </row>
    <row r="16" spans="1:2" ht="12.75">
      <c r="A16" s="1" t="s">
        <v>1645</v>
      </c>
      <c r="B16" s="57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68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8" t="s">
        <v>1810</v>
      </c>
      <c r="B1" s="59" t="s">
        <v>1</v>
      </c>
      <c r="C1" s="69" t="s">
        <v>2</v>
      </c>
      <c r="D1" s="2" t="s">
        <v>603</v>
      </c>
      <c r="E1" s="2" t="s">
        <v>940</v>
      </c>
      <c r="F1" s="41"/>
      <c r="G1" s="41"/>
      <c r="H1" s="70"/>
      <c r="I1" s="70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1"/>
      <c r="I3" s="71"/>
      <c r="J3" s="71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5"/>
      <c r="D3" s="7" t="s">
        <v>7</v>
      </c>
      <c r="E3" s="72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57"/>
      <c r="C8" s="50"/>
    </row>
    <row r="9" spans="2:3" ht="12.75" hidden="1">
      <c r="B9" s="1"/>
      <c r="C9" s="50"/>
    </row>
    <row r="10" spans="2:3" ht="12.75" hidden="1">
      <c r="B10" s="57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57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57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57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57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3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68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183" activePane="bottomRight" state="frozen"/>
      <selection pane="topLeft" activeCell="A1" sqref="A1"/>
      <selection pane="topRight" activeCell="F1" sqref="F1"/>
      <selection pane="bottomLeft" activeCell="A183" sqref="A183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4" t="s">
        <v>2363</v>
      </c>
      <c r="D1" s="74" t="s">
        <v>2364</v>
      </c>
      <c r="E1" s="75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6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